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408" tabRatio="881" activeTab="2"/>
  </bookViews>
  <sheets>
    <sheet name="GAAP Cons IS" sheetId="1" r:id="rId1"/>
    <sheet name="Balance Sheet" sheetId="2" r:id="rId2"/>
    <sheet name="Cash Flow" sheetId="3" r:id="rId3"/>
    <sheet name="NonGAAP Cons IS" sheetId="4" r:id="rId4"/>
    <sheet name="Non-GAAP Reconciliation" sheetId="5" r:id="rId5"/>
  </sheets>
  <calcPr calcId="145621"/>
</workbook>
</file>

<file path=xl/calcChain.xml><?xml version="1.0" encoding="utf-8"?>
<calcChain xmlns="http://schemas.openxmlformats.org/spreadsheetml/2006/main">
  <c r="A105" i="5" l="1"/>
  <c r="M19" i="1" l="1"/>
  <c r="M18" i="1"/>
  <c r="R13" i="1"/>
  <c r="R15" i="1" s="1"/>
  <c r="Q13" i="1"/>
  <c r="Q15" i="1" s="1"/>
  <c r="P13" i="1"/>
  <c r="P15" i="1" s="1"/>
  <c r="O13" i="1"/>
  <c r="O15" i="1" s="1"/>
  <c r="M13" i="1"/>
  <c r="M15" i="1" s="1"/>
  <c r="L13" i="1"/>
  <c r="L15" i="1" s="1"/>
  <c r="K13" i="1"/>
  <c r="K15" i="1" s="1"/>
  <c r="J13" i="1"/>
  <c r="J15" i="1" s="1"/>
  <c r="I13" i="1"/>
  <c r="I15" i="1" s="1"/>
  <c r="S12" i="1"/>
  <c r="S11" i="1"/>
  <c r="S13" i="1" l="1"/>
  <c r="S15" i="1" s="1"/>
  <c r="M92" i="5"/>
</calcChain>
</file>

<file path=xl/sharedStrings.xml><?xml version="1.0" encoding="utf-8"?>
<sst xmlns="http://schemas.openxmlformats.org/spreadsheetml/2006/main" count="440" uniqueCount="215">
  <si>
    <t>Autodesk, Inc.</t>
  </si>
  <si>
    <t>GAAP Condensed Consolidated Statements of Operations</t>
  </si>
  <si>
    <t>(In millions, except per share data)</t>
  </si>
  <si>
    <t>Q1</t>
  </si>
  <si>
    <t>Q2</t>
  </si>
  <si>
    <t>Q3</t>
  </si>
  <si>
    <t>Q4</t>
  </si>
  <si>
    <t>April 30,</t>
  </si>
  <si>
    <t>July 31,</t>
  </si>
  <si>
    <t>October 31,</t>
  </si>
  <si>
    <t>January 31,</t>
  </si>
  <si>
    <t>FY</t>
  </si>
  <si>
    <t>April 30,</t>
  </si>
  <si>
    <t>July 31,</t>
  </si>
  <si>
    <t>October 31,</t>
  </si>
  <si>
    <t>January 31,</t>
  </si>
  <si>
    <t>2016</t>
  </si>
  <si>
    <t/>
  </si>
  <si>
    <t>2015</t>
  </si>
  <si>
    <t>2011</t>
  </si>
  <si>
    <t>2012</t>
  </si>
  <si>
    <t>Net revenue:</t>
  </si>
  <si>
    <t>License and other</t>
  </si>
  <si>
    <t>Total net revenue</t>
  </si>
  <si>
    <t>Cost of revenue:</t>
  </si>
  <si>
    <t>Cost of license and other revenue</t>
  </si>
  <si>
    <t>Total cost of revenue</t>
  </si>
  <si>
    <t>Gross profit</t>
  </si>
  <si>
    <t>Operating expenses:</t>
  </si>
  <si>
    <t>Marketing and sales</t>
  </si>
  <si>
    <t>Research and development</t>
  </si>
  <si>
    <t>General and administrative</t>
  </si>
  <si>
    <t>Amortization of purchased intangibles</t>
  </si>
  <si>
    <t>Total operating expenses</t>
  </si>
  <si>
    <t>(Loss) income from operations</t>
  </si>
  <si>
    <t>Interest and other (expense) income, net</t>
  </si>
  <si>
    <t>(Loss) income before income taxes</t>
  </si>
  <si>
    <t>(Provision) benefit for income taxes</t>
  </si>
  <si>
    <t>Net (loss) income</t>
  </si>
  <si>
    <t>Basic net (loss) income per share</t>
  </si>
  <si>
    <t>Diluted net (loss) income per share</t>
  </si>
  <si>
    <t>Weighted average shares used in computing basic net (loss) income per share</t>
  </si>
  <si>
    <t>Weighted average shares used in computing diluted net (loss) income per share</t>
  </si>
  <si>
    <t>Condensed Consolidated Balance Sheets</t>
  </si>
  <si>
    <t>(In millions)</t>
  </si>
  <si>
    <t>ASSETS:</t>
  </si>
  <si>
    <t>Current assets:</t>
  </si>
  <si>
    <t>Cash and cash equivalents</t>
  </si>
  <si>
    <t>Marketable securities</t>
  </si>
  <si>
    <t>Accounts receivable, net</t>
  </si>
  <si>
    <t>Deferred income taxes</t>
  </si>
  <si>
    <t>Prepaid expenses and other current assets</t>
  </si>
  <si>
    <t>Total current assets</t>
  </si>
  <si>
    <t>Marketable securities</t>
  </si>
  <si>
    <t>Computer equipment, software, furniture and leasehold</t>
  </si>
  <si>
    <t>improvements, net</t>
  </si>
  <si>
    <t>Developed technologies, net</t>
  </si>
  <si>
    <t>Goodwill</t>
  </si>
  <si>
    <t>Deferred income taxes, net</t>
  </si>
  <si>
    <t>Other assets</t>
  </si>
  <si>
    <t>Total assets</t>
  </si>
  <si>
    <t>LIABILITIES &amp; STOCKHOLDERS' EQUITY:</t>
  </si>
  <si>
    <t>Current liabilities:</t>
  </si>
  <si>
    <t>Accounts payable</t>
  </si>
  <si>
    <t>Accrued compensation</t>
  </si>
  <si>
    <t>Accrued income taxes</t>
  </si>
  <si>
    <t>Deferred revenue</t>
  </si>
  <si>
    <t>Other accrued liabilities</t>
  </si>
  <si>
    <t>Total current liabilities</t>
  </si>
  <si>
    <t>Long term income taxes payable</t>
  </si>
  <si>
    <t>Long term deferred income taxes</t>
  </si>
  <si>
    <t>Long term notes payable, net</t>
  </si>
  <si>
    <t>Other liabilities</t>
  </si>
  <si>
    <t>Stockholders' equity:</t>
  </si>
  <si>
    <t>Common stock and additional paid-in capital</t>
  </si>
  <si>
    <t>Accumulated other comprehensive loss</t>
  </si>
  <si>
    <t>Retained earnings</t>
  </si>
  <si>
    <t>Total stockholders' equity</t>
  </si>
  <si>
    <t>Total liabilities and stockholders' equity</t>
  </si>
  <si>
    <t>Autodesk, Inc.</t>
  </si>
  <si>
    <t>Condensed Consolidated Statements of Cash Flows</t>
  </si>
  <si>
    <t>Q3</t>
  </si>
  <si>
    <t>Q4</t>
  </si>
  <si>
    <t>Operating activities:</t>
  </si>
  <si>
    <t>Net (loss) income</t>
  </si>
  <si>
    <t>Adjustments to reconcile net (loss) income to net cash provided by (used in) operating activities:</t>
  </si>
  <si>
    <t>Depreciation, amortization and accretion</t>
  </si>
  <si>
    <t>Stock-based compensation expense</t>
  </si>
  <si>
    <t>Deferred Income taxes</t>
  </si>
  <si>
    <t>Other operating activities</t>
  </si>
  <si>
    <t>Changes in operating assets and liabilities, net of acquisitions:</t>
  </si>
  <si>
    <t>Accounts receivable</t>
  </si>
  <si>
    <t>Prepaid expenses &amp; other current assets</t>
  </si>
  <si>
    <t>Accounts payable and accrued liabilities</t>
  </si>
  <si>
    <t>Deferred revenue</t>
  </si>
  <si>
    <t>Accrued income taxes</t>
  </si>
  <si>
    <t>Net cash provided by (used in) operating activities</t>
  </si>
  <si>
    <t>Investing activities:</t>
  </si>
  <si>
    <t>Purchases of marketable securities</t>
  </si>
  <si>
    <t>Sales of marketable securities</t>
  </si>
  <si>
    <t>Maturities of marketable securities</t>
  </si>
  <si>
    <t>Capital expenditures</t>
  </si>
  <si>
    <t>Acquisitions, net of cash acquired</t>
  </si>
  <si>
    <t>Other investing activities</t>
  </si>
  <si>
    <t>Financing activities:</t>
  </si>
  <si>
    <t>Proceeds from issuance of common stock, net of issuance costs</t>
  </si>
  <si>
    <t>Taxes paid related to net share settlement of equity awards</t>
  </si>
  <si>
    <t>Repurchases and retirement of common stock</t>
  </si>
  <si>
    <t>Proceeds from debt, net of discount</t>
  </si>
  <si>
    <t>Other financing activities</t>
  </si>
  <si>
    <t>Net cash (used in) provided by financing activities</t>
  </si>
  <si>
    <t>Effect of exchange rate changes on cash and cash equivalents</t>
  </si>
  <si>
    <t>Net (decrease) increase in cash and cash equivalents</t>
  </si>
  <si>
    <t>Cash and cash equivalents at end of period</t>
  </si>
  <si>
    <t>Changes in operating assets and liabilities</t>
  </si>
  <si>
    <t>Non-GAAP Condensed Consolidated Statements of Operations</t>
  </si>
  <si>
    <t>Q1</t>
  </si>
  <si>
    <t>Q2</t>
  </si>
  <si>
    <t>FY</t>
  </si>
  <si>
    <t>Net revenue:</t>
  </si>
  <si>
    <t>Total cost of revenue</t>
  </si>
  <si>
    <t>Gross profit</t>
  </si>
  <si>
    <t>Marketing and sales</t>
  </si>
  <si>
    <t>Research and development</t>
  </si>
  <si>
    <t>General and administrative</t>
  </si>
  <si>
    <t>Total operating expenses</t>
  </si>
  <si>
    <t>(Loss) income from operations</t>
  </si>
  <si>
    <t>Benefit (provision) for income taxes</t>
  </si>
  <si>
    <t>Net (loss) income</t>
  </si>
  <si>
    <t>Basic net (loss) income per share</t>
  </si>
  <si>
    <t>Diluted net (loss) income per share</t>
  </si>
  <si>
    <t>Weighted average shares used in computing basic non-GAAP net (loss) income per share</t>
  </si>
  <si>
    <t>Note 2:  Totals may not agree with the components due to rounding.</t>
  </si>
  <si>
    <t>Non-GAAP Reconciliation</t>
  </si>
  <si>
    <t>Stock-based compensation expense</t>
  </si>
  <si>
    <t>Amortization of developed technology</t>
  </si>
  <si>
    <t>GAAP cost of license and other revenue</t>
  </si>
  <si>
    <t>Non-GAAP cost of license and other revenue</t>
  </si>
  <si>
    <t>GAAP gross profit</t>
  </si>
  <si>
    <t>Non-GAAP gross profit</t>
  </si>
  <si>
    <t>GAAP marketing and sales</t>
  </si>
  <si>
    <t>Non-GAAP marketing and sales</t>
  </si>
  <si>
    <t>GAAP research and development</t>
  </si>
  <si>
    <t>Non-GAAP research and development</t>
  </si>
  <si>
    <t>GAAP general and administrative</t>
  </si>
  <si>
    <t>Non-GAAP general and administrative</t>
  </si>
  <si>
    <t>GAAP amortization of purchased intangibles</t>
  </si>
  <si>
    <t>Amortization of purchased intangibles</t>
  </si>
  <si>
    <t>Non-GAAP amortization of purchased intangibles</t>
  </si>
  <si>
    <t>GAAP operating expenses</t>
  </si>
  <si>
    <t>Amortization of purchased intangibles</t>
  </si>
  <si>
    <t>Non-GAAP operating expenses</t>
  </si>
  <si>
    <t>GAAP (loss) income from operations</t>
  </si>
  <si>
    <t>Non-GAAP (loss) income from operations</t>
  </si>
  <si>
    <t>GAAP (provision) benefit for income taxes</t>
  </si>
  <si>
    <t>Discrete GAAP tax (provision) benefit items</t>
  </si>
  <si>
    <t>Establishment of valuation allowance on deferred tax assets</t>
  </si>
  <si>
    <t>Non-GAAP benefit (provision) for income taxes</t>
  </si>
  <si>
    <t>GAAP net (loss) income</t>
  </si>
  <si>
    <t>Non-GAAP net (loss) income</t>
  </si>
  <si>
    <t>GAAP diluted net (loss) income per share</t>
  </si>
  <si>
    <t>Income tax effect of non-GAAP adjustments at a normalized rate</t>
  </si>
  <si>
    <t>Non-GAAP diluted net (loss) income per share</t>
  </si>
  <si>
    <t>GAAP diluted shares used in per share calculation</t>
  </si>
  <si>
    <t>Non-GAAP Diluted weighted average shares used in per share calculation</t>
  </si>
  <si>
    <t>Note 1:  Totals may not agree with the components due to rounding.</t>
  </si>
  <si>
    <t>Note 4:  Earnings per share were computed independently for each of the periods presented; therefore the sum of the earnings per share amounts for the quarters may not equal the total for the year.</t>
  </si>
  <si>
    <t>GAAP</t>
  </si>
  <si>
    <t>Recon Items</t>
  </si>
  <si>
    <t>Non-GAAP</t>
  </si>
  <si>
    <t>Net income</t>
  </si>
  <si>
    <t>Excess tax benefit from stock-based compensation</t>
  </si>
  <si>
    <t>(Gain) loss on sale of assets</t>
  </si>
  <si>
    <t>Impairment of goodwill and intangibles</t>
  </si>
  <si>
    <t>Charge for acquired in-process research &amp; development</t>
  </si>
  <si>
    <t>Stock compensation expense</t>
  </si>
  <si>
    <t>(Gain) loss on assets</t>
  </si>
  <si>
    <t>Net loss on fixed asset disposals</t>
  </si>
  <si>
    <t>Restructuring related charges, net</t>
  </si>
  <si>
    <t>Cash flow from ops</t>
  </si>
  <si>
    <r>
      <t>Income tax effect of non-GAAP adjustments at a normalized rate</t>
    </r>
    <r>
      <rPr>
        <sz val="10"/>
        <color rgb="FF000000"/>
        <rFont val="Times New Roman"/>
        <family val="1"/>
      </rPr>
      <t xml:space="preserve">    </t>
    </r>
  </si>
  <si>
    <t xml:space="preserve">Note 2: Autodesk previously established a valuation allowance against the Company’s deferred tax assets in the three months ended July 31, 2015. In the course of preparing the consolidated financial statements for the quarter ended October 31, 2015, Autodesk determined that it had understated tax expense by $33M primarily related to the establishment of the valuation allowance. Autodesk evaluated the materiality of the errors, quantitatively and qualitatively, and concluded it was not material to the Company’s condensed consolidated financial statements for the three and six month periods ended July 31, 2015. However, in light of the significance of the error to the results for the three months ended October 31, 2015, Autodesk has determined to correct the error by revising the previously reported results for the three and six months ended July 31, 2015, to include the additional $33 million of income tax expense associated with the valuation allowance. The balances reflected here for the three months ended July 31, 2015 are adjusted for the error. </t>
  </si>
  <si>
    <t>Note 3: As Autodesk has elected to early adopt ASU 2016-09 in the second quarter of fiscal 2017, we are required to reflect any adjustments as of February 1, 2016, the beginning of the annual period that includes the interim period of adoption. Accordingly, we have revised our previously reported results for the three months ended April 30, 2016 to reflect the impact of adoption of the new standard.</t>
  </si>
  <si>
    <t>Note 5:  Net income (loss) per share were computed independently for each of the periods presented; therefore the sum of the net income (loss) per share amounts for the quarters may not equal the total for the year.</t>
  </si>
  <si>
    <t>Note 1: Effective in the second quarter of 2016, Autodesk elected to retrospectively adopt ASU 2015-03, regarding Subtopic 835-30 “Interest - Imputation of Interest". The adoption resulted in the reclassification of debt issuance costs from other assets to a reduction of long term notes payable, net for the prior periods presented.</t>
  </si>
  <si>
    <t>Note 5: Net income (loss) per share were computed independently for each of the periods presented; therefore the sum of the net income (loss) per share amounts for the quarters may not equal the total for the year.</t>
  </si>
  <si>
    <t>Cash and cash equivalents at beginning of period</t>
  </si>
  <si>
    <t>CEO transition costs</t>
  </si>
  <si>
    <t xml:space="preserve">Note 3: Autodesk previously established a valuation allowance against the Company’s deferred tax assets in the three months ended July 31, 2015. In the course of preparing the consolidated financial statements for the quarter ended October 31, 2015, Autodesk determined that it had understated tax expense by $33M primarily related to the establishment of the valuation allowance. Autodesk evaluated the materiality of the errors, quantitatively and qualitatively, and concluded it was not material to the Company’s condensed consolidated financial statements for the three and six month periods ended July 31, 2015. However, in light of the significance of the error to the results for the three months ended October 31, 2015, Autodesk has determined to correct the error by revising the previously reported results for the three and six months ended July 31, 2015, to include the additional $33 million of income tax expense associated with the valuation allowance. The balances reflected here for the three months ended July 31, 2015 are adjusted for the error. </t>
  </si>
  <si>
    <t>Note 4: As Autodesk has elected to early adopt ASU 2016-09 in the second quarter of fiscal 2017, we are required to reflect any adjustments as of February 1, 2016, the beginning of the annual period that includes the interim period of adoption. Accordingly, we have revised our previously reported results for the three months ended April 30, 2016 to reflect the impact of adoption of the new standard.</t>
  </si>
  <si>
    <t>Cost of maintenance &amp; subscription revenue</t>
  </si>
  <si>
    <t xml:space="preserve">Amortization of developed technology </t>
  </si>
  <si>
    <t xml:space="preserve">       Maintenance revenue</t>
  </si>
  <si>
    <t xml:space="preserve">    Subscription revenue</t>
  </si>
  <si>
    <t>—</t>
  </si>
  <si>
    <t xml:space="preserve">GAAP amortization of developed technology </t>
  </si>
  <si>
    <t>Non-GAAP amortization of developed technology</t>
  </si>
  <si>
    <t>Non-GAAP cost of maintenance subscription revenue</t>
  </si>
  <si>
    <t>GAAP cost of maintenance and subscription revenue</t>
  </si>
  <si>
    <t xml:space="preserve">Total maintenance and subscription revenue </t>
  </si>
  <si>
    <t>Current portion of long term notes payable, net</t>
  </si>
  <si>
    <t>Restructuring (benefits) charges and other facility exit costs, net</t>
  </si>
  <si>
    <t>GAAP Restructuring (benefits) charges and other facility exit costs, net</t>
  </si>
  <si>
    <t>Non-GAAP Restructuring (benefits) charges and other facility exit costs, net</t>
  </si>
  <si>
    <t>(Gain) loss on strategic investments and dispositions</t>
  </si>
  <si>
    <t>Note 1:  To supplement our consolidated financial statements presented on a GAAP basis, Autodesk provides investors with certain non-GAAP measures including non-GAAP gross margin, non-GAAP operating expenses,  non-GAAP operating margin, non-GAAP net income (loss), non-GAAP net income (loss) per share, non-GAAP dilutes shares used in per share calculation. These non-GAAP financial measures are adjusted to exclude certain costs, expenses, gains and losses, including stock-based compensation expense, restructuring (benefits) charges and other facility exit costs, amortization of developed technology, amortization of purchased intangibles, CEO transition costs, gain and loss on strategic investments, and related income tax expenses.  We believe these exclusions are appropriate to enhance an overall  understanding of our past financial performance and also our prospects for the future, as well as to facilitate comparisons with our historical operating results.  These adjustments to our GAAP results are made with the intent of providing both management and investors a more complete understanding of Autodesk's underlying operational results and trends and our marketplace performance.  For example, non-GAAP results are an indication of our baseline performance before gains, losses or other charges that are considered by management to be outside our core operating results.  In addition, these non-GAAP financial measures are among the indicators management uses as a basis for our planning and forecasting of future periods. There are limitations in using non-GAAP financial measures because the non-GAAP financial measures are not prepared in accordance with generally accepted accounting principles and may be different from non-GAAP financial measures used by other companies.  The non-GAAP financial measures are limited in value because they exclude certain items that may have a material impact upon our reported financial results.  The presentation of this additional information is not meant to be considered in isolation or as a substitute for the directly comparable financial measures prepared in accordance with GAAP in the United States.  Investors should review the reconciliation of the non-GAAP financial measures to their most directly comparable GAAP financial measures as provided in the tables accompanying Autodesk's press release.</t>
  </si>
  <si>
    <t xml:space="preserve">Note 1: Autodesk previously established a valuation allowance against the Company’s deferred tax assets in the three months ended July 31, 2015. In the course of preparing the consolidated financial statements for the quarter ended October 31, 2015, Autodesk determined that it had understated tax expense by $33M primarily related to the establishment of the valuation allowance. Autodesk evaluated the materiality of the errors, quantitatively and qualitatively, and concluded it was not material to the Company’s condensed consolidated financial statements for the three and six month periods ended July 31, 2015. However, in light of the significance of the error to the results for the three months ended October 31, 2015, Autodesk has determined to correct the error by revising the previously reported results for the three and six months ended July 31, 2015, to include the additional $33 million of income tax expense associated with the valuation allowance. The balances reflected here for the three months ended July 31, 2015 are adjusted for the error. </t>
  </si>
  <si>
    <t>Repayment of debt</t>
  </si>
  <si>
    <t>Net cash provided by (used in) investing activities</t>
  </si>
  <si>
    <t xml:space="preserve">Note 2: In the first quarter of fiscal 2018, in order to improve the transparency of our revenue reporting, we updated our Condensed Consolidated Statement of Operations to include three lines of revenue: maintenance revenue, subscription revenue, and license and other revenue.  In this format, all subscription revenue are reported in the subscription line and all of maintenance revenue are reported in the maintenance line.  All remaining non-recurring revenue will be reported as license and other revenue. Cost of revenue was updated consistent with the changes noted in revenue and to separately state the amount of amortization from developed technology to be consistent with the presentation of the amortization of purchased intangibles within operating expenses.  This simplified the reconciliation between the income statement presentation and recurring revenue, and improved the link between our financial statements and our business model transition.  </t>
  </si>
  <si>
    <t xml:space="preserve">Note 3:  In the first quarter of fiscal 2018, in order to improve the transparency of our revenue reporting, we updated our Condensed Consolidated Statement of Operations to include three lines of revenue: maintenance revenue, subscription revenue, and license and other revenue.  In this format, all subscription revenue are reported in the subscription line and all of maintenance revenue are reported in the maintenance line.  All remaining non-recurring revenue will be reported as license and other revenue. Cost of revenue was updated consistent with the changes noted in revenue and to separately state the amount of amortization from developed technology to be consistent with the presentation of the amortization of purchased intangibles within operating expenses.  This simplified the reconciliation between the income statement presentation and recurring revenue, and improved the link between our financial statements and our business model transition. </t>
  </si>
  <si>
    <t>Weighted average shares used in computing diluted non-GAAP net (loss) income per share</t>
  </si>
  <si>
    <t>GAAP interest and other (expense) income, net</t>
  </si>
  <si>
    <t>Non-GAAP interest and other (expense) income, net</t>
  </si>
  <si>
    <t>Shares included in non-GAAP net (loss) income per share, but excluded from GAAP net (loss) income per share as they would have been anti-dilutive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</si>
</sst>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_(&quot;$&quot;* \(#,##0.00\);_(&quot;$&quot;* &quot;-&quot;??_);_(@_)"/>
    <numFmt numFmtId="164" formatCode="_(#,##0,,_);_(\(#,##0,,\);_(&quot;—&quot;_);_(@_)"/>
    <numFmt numFmtId="165" formatCode="_(&quot;$&quot;* #,##0.0,,_);_(&quot;$&quot;* \(#,##0.0,,\);_(&quot;$&quot;* &quot;—&quot;_);_(@_)"/>
    <numFmt numFmtId="166" formatCode="_(#,##0.0,,_);_(\(#,##0.0,,\);_(&quot;—&quot;_);_(@_)"/>
    <numFmt numFmtId="167" formatCode="_(&quot;$&quot;* #,##0,,_);_(&quot;$&quot;* \(#,##0,,\);_(&quot;$&quot;* &quot;—&quot;_);_(@_)"/>
    <numFmt numFmtId="168" formatCode="_(&quot;$&quot;* #,##0.00_);_(&quot;$&quot;* \(#,##0.00\);_(&quot;$&quot;* &quot;—&quot;_);_(@_)"/>
    <numFmt numFmtId="169" formatCode="_(&quot;$&quot;* #,##0.00,,_);_(&quot;$&quot;* \(#,##0.00,,\);_(&quot;$&quot;* &quot;—&quot;_);_(@_)"/>
    <numFmt numFmtId="170" formatCode="_(#,##0.##########,,_);_(\(#,##0.##########,,\);_(&quot;—&quot;_);_(@_)"/>
    <numFmt numFmtId="171" formatCode="#,##0_)%;\(#,##0\)%;&quot;—&quot;\%;_(@_)"/>
    <numFmt numFmtId="172" formatCode="_(#,##0.0_);_(\(#,##0.0\);_(&quot;—&quot;_);_(@_)"/>
    <numFmt numFmtId="173" formatCode="_(#,##0_);_(\(#,##0\);_(&quot;—&quot;_);_(@_)"/>
    <numFmt numFmtId="174" formatCode="_(#,##0.00_);_(\(#,##0.00\);_(&quot;—&quot;_);_(@_)"/>
    <numFmt numFmtId="175" formatCode="_(#,##0.00,,_);_(\(#,##0.00,,\);_(&quot;—&quot;_);_(@_)"/>
    <numFmt numFmtId="176" formatCode="#,##0.0_);\(#,##0.0\)"/>
    <numFmt numFmtId="177" formatCode="0.0_);\(0.0\)"/>
    <numFmt numFmtId="178" formatCode="0.00_);\(0.00\)"/>
    <numFmt numFmtId="179" formatCode="_(&quot;$&quot;* #,##0.0_);_(&quot;$&quot;* \(#,##0.0\);_(&quot;$&quot;* &quot;-&quot;??_);_(@_)"/>
    <numFmt numFmtId="180" formatCode="_(* #,##0.0,,_);_(&quot;$&quot;* \(#,##0.0,,\);_(&quot;$&quot;* &quot;—&quot;_);_(@_)"/>
    <numFmt numFmtId="181" formatCode="_(#,##0.##########,,_)_%;_(\(#,##0.##########,,\)_%;_(&quot;—&quot;_);_(@_)"/>
  </numFmts>
  <fonts count="12" x14ac:knownFonts="1">
    <font>
      <sz val="10"/>
      <color rgb="FF000000"/>
      <name val="Times New Roman"/>
    </font>
    <font>
      <b/>
      <sz val="14"/>
      <color rgb="FF000000"/>
      <name val="Times New Roman"/>
      <family val="1"/>
    </font>
    <font>
      <b/>
      <sz val="16"/>
      <color rgb="FF000000"/>
      <name val="Times New Roman"/>
      <family val="1"/>
    </font>
    <font>
      <i/>
      <sz val="10"/>
      <color rgb="FF000000"/>
      <name val="Times New Roman"/>
      <family val="1"/>
    </font>
    <font>
      <sz val="10"/>
      <color rgb="FF000000"/>
      <name val="Times New Roman"/>
      <family val="1"/>
    </font>
    <font>
      <b/>
      <sz val="10"/>
      <color rgb="FF000000"/>
      <name val="Times New Roman"/>
      <family val="1"/>
    </font>
    <font>
      <sz val="10"/>
      <color rgb="FF000000"/>
      <name val="Times New Roman"/>
      <family val="1"/>
    </font>
    <font>
      <sz val="14"/>
      <color rgb="FF000000"/>
      <name val="Times New Roman"/>
      <family val="1"/>
    </font>
    <font>
      <sz val="10"/>
      <color rgb="FF000000"/>
      <name val="Times New Roman"/>
      <family val="1"/>
    </font>
    <font>
      <sz val="9"/>
      <color rgb="FF000000"/>
      <name val="Times New Roman"/>
      <family val="1"/>
    </font>
    <font>
      <sz val="10"/>
      <color rgb="FF000000"/>
      <name val="Times New Roman"/>
      <family val="1"/>
    </font>
    <font>
      <sz val="10"/>
      <color rgb="FF000000"/>
      <name val="Times New Roman"/>
      <family val="1"/>
    </font>
  </fonts>
  <fills count="3">
    <fill>
      <patternFill patternType="none"/>
    </fill>
    <fill>
      <patternFill patternType="gray125"/>
    </fill>
    <fill>
      <patternFill patternType="solid">
        <fgColor rgb="FF99FF99"/>
      </patternFill>
    </fill>
  </fills>
  <borders count="23">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thin">
        <color auto="1"/>
      </top>
      <bottom style="double">
        <color auto="1"/>
      </bottom>
      <diagonal/>
    </border>
    <border>
      <left/>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auto="1"/>
      </right>
      <top style="double">
        <color auto="1"/>
      </top>
      <bottom/>
      <diagonal/>
    </border>
    <border>
      <left/>
      <right style="thin">
        <color indexed="64"/>
      </right>
      <top style="double">
        <color auto="1"/>
      </top>
      <bottom style="double">
        <color auto="1"/>
      </bottom>
      <diagonal/>
    </border>
  </borders>
  <cellStyleXfs count="3">
    <xf numFmtId="0" fontId="0" fillId="0" borderId="0"/>
    <xf numFmtId="44" fontId="10" fillId="0" borderId="0" applyFont="0" applyFill="0" applyBorder="0" applyAlignment="0" applyProtection="0"/>
    <xf numFmtId="0" fontId="4" fillId="0" borderId="0"/>
  </cellStyleXfs>
  <cellXfs count="462">
    <xf numFmtId="0" fontId="0" fillId="0" borderId="0" xfId="0" applyAlignment="1">
      <alignment wrapText="1"/>
    </xf>
    <xf numFmtId="0" fontId="1" fillId="0" borderId="0" xfId="0" applyFont="1" applyAlignment="1">
      <alignment wrapText="1"/>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wrapText="1"/>
    </xf>
    <xf numFmtId="164" fontId="4" fillId="0" borderId="0" xfId="0" applyNumberFormat="1" applyFont="1" applyAlignment="1"/>
    <xf numFmtId="0" fontId="4" fillId="0" borderId="1" xfId="0" applyFont="1" applyBorder="1" applyAlignment="1">
      <alignment horizontal="left"/>
    </xf>
    <xf numFmtId="0" fontId="5" fillId="0" borderId="0" xfId="0" applyFont="1" applyAlignment="1">
      <alignment horizontal="center"/>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4" fillId="0" borderId="5" xfId="0" applyFont="1" applyBorder="1" applyAlignment="1">
      <alignment horizontal="left"/>
    </xf>
    <xf numFmtId="0" fontId="5" fillId="0" borderId="7" xfId="0" applyFont="1" applyBorder="1" applyAlignment="1">
      <alignment horizontal="center" wrapText="1"/>
    </xf>
    <xf numFmtId="0" fontId="5" fillId="0" borderId="0" xfId="0" applyFont="1" applyAlignment="1">
      <alignment horizontal="center" wrapText="1"/>
    </xf>
    <xf numFmtId="0" fontId="5" fillId="0" borderId="6" xfId="0" applyFont="1" applyBorder="1" applyAlignment="1">
      <alignment horizontal="center" wrapText="1"/>
    </xf>
    <xf numFmtId="0" fontId="5" fillId="0" borderId="5" xfId="0" applyFont="1" applyBorder="1" applyAlignment="1">
      <alignment horizontal="center" wrapText="1"/>
    </xf>
    <xf numFmtId="0" fontId="4" fillId="0" borderId="8" xfId="0" applyFont="1" applyBorder="1" applyAlignment="1">
      <alignment horizontal="left"/>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8" xfId="0" applyFont="1" applyBorder="1" applyAlignment="1">
      <alignment horizontal="center" wrapText="1"/>
    </xf>
    <xf numFmtId="0" fontId="4" fillId="0" borderId="7" xfId="0" applyFont="1" applyBorder="1" applyAlignment="1">
      <alignment horizontal="left"/>
    </xf>
    <xf numFmtId="0" fontId="4" fillId="0" borderId="6" xfId="0" applyFont="1" applyBorder="1" applyAlignment="1">
      <alignment horizontal="left"/>
    </xf>
    <xf numFmtId="0" fontId="4" fillId="0" borderId="5" xfId="0" applyFont="1" applyBorder="1" applyAlignment="1">
      <alignment wrapText="1"/>
    </xf>
    <xf numFmtId="0" fontId="4" fillId="0" borderId="0" xfId="0" applyFont="1" applyAlignment="1">
      <alignment horizontal="left"/>
    </xf>
    <xf numFmtId="0" fontId="4" fillId="0" borderId="5" xfId="0" applyFont="1" applyBorder="1" applyAlignment="1">
      <alignment wrapText="1" indent="1"/>
    </xf>
    <xf numFmtId="164" fontId="4" fillId="0" borderId="0" xfId="0" applyNumberFormat="1" applyFont="1" applyAlignment="1">
      <alignment horizontal="left"/>
    </xf>
    <xf numFmtId="165" fontId="6" fillId="0" borderId="0" xfId="0" applyNumberFormat="1" applyFont="1" applyAlignment="1"/>
    <xf numFmtId="165" fontId="4" fillId="0" borderId="6" xfId="0" applyNumberFormat="1" applyFont="1" applyBorder="1" applyAlignment="1">
      <alignment horizontal="left"/>
    </xf>
    <xf numFmtId="165" fontId="6" fillId="0" borderId="6" xfId="0" applyNumberFormat="1" applyFont="1" applyBorder="1" applyAlignment="1"/>
    <xf numFmtId="166" fontId="4" fillId="0" borderId="5" xfId="0" applyNumberFormat="1" applyFont="1" applyBorder="1" applyAlignment="1">
      <alignment horizontal="left"/>
    </xf>
    <xf numFmtId="165" fontId="6" fillId="0" borderId="7" xfId="0" applyNumberFormat="1" applyFont="1" applyBorder="1" applyAlignment="1"/>
    <xf numFmtId="166" fontId="4" fillId="0" borderId="6" xfId="0" applyNumberFormat="1" applyFont="1" applyBorder="1" applyAlignment="1">
      <alignment horizontal="left"/>
    </xf>
    <xf numFmtId="166" fontId="4" fillId="0" borderId="0" xfId="0" applyNumberFormat="1" applyFont="1" applyAlignment="1">
      <alignment horizontal="left"/>
    </xf>
    <xf numFmtId="166" fontId="6" fillId="0" borderId="9" xfId="0" applyNumberFormat="1" applyFont="1" applyBorder="1" applyAlignment="1"/>
    <xf numFmtId="166" fontId="6" fillId="0" borderId="10" xfId="0" applyNumberFormat="1" applyFont="1" applyBorder="1" applyAlignment="1"/>
    <xf numFmtId="166" fontId="6" fillId="0" borderId="11" xfId="0" applyNumberFormat="1" applyFont="1" applyBorder="1" applyAlignment="1"/>
    <xf numFmtId="165" fontId="4" fillId="0" borderId="0" xfId="0" applyNumberFormat="1" applyFont="1" applyAlignment="1">
      <alignment horizontal="left"/>
    </xf>
    <xf numFmtId="166" fontId="4" fillId="0" borderId="11" xfId="0" applyNumberFormat="1" applyFont="1" applyBorder="1" applyAlignment="1">
      <alignment horizontal="left"/>
    </xf>
    <xf numFmtId="166" fontId="4" fillId="0" borderId="5" xfId="0" applyNumberFormat="1" applyFont="1" applyBorder="1" applyAlignment="1"/>
    <xf numFmtId="166" fontId="4" fillId="0" borderId="6" xfId="0" applyNumberFormat="1" applyFont="1" applyBorder="1" applyAlignment="1"/>
    <xf numFmtId="0" fontId="4" fillId="0" borderId="5" xfId="0" applyFont="1" applyBorder="1" applyAlignment="1">
      <alignment wrapText="1" indent="2"/>
    </xf>
    <xf numFmtId="166" fontId="6" fillId="0" borderId="7" xfId="0" applyNumberFormat="1" applyFont="1" applyBorder="1" applyAlignment="1"/>
    <xf numFmtId="166" fontId="6" fillId="0" borderId="0" xfId="0" applyNumberFormat="1" applyFont="1" applyAlignment="1"/>
    <xf numFmtId="166" fontId="6" fillId="0" borderId="6" xfId="0" applyNumberFormat="1" applyFont="1" applyBorder="1" applyAlignment="1"/>
    <xf numFmtId="166" fontId="6" fillId="0" borderId="0" xfId="0" applyNumberFormat="1" applyFont="1" applyAlignment="1"/>
    <xf numFmtId="166" fontId="4" fillId="0" borderId="7" xfId="0" applyNumberFormat="1" applyFont="1" applyBorder="1" applyAlignment="1">
      <alignment horizontal="left"/>
    </xf>
    <xf numFmtId="166" fontId="4" fillId="0" borderId="0" xfId="0" applyNumberFormat="1" applyFont="1" applyAlignment="1"/>
    <xf numFmtId="166" fontId="6" fillId="0" borderId="5" xfId="0" applyNumberFormat="1" applyFont="1" applyBorder="1" applyAlignment="1"/>
    <xf numFmtId="166" fontId="6" fillId="0" borderId="7" xfId="0" applyNumberFormat="1" applyFont="1" applyBorder="1" applyAlignment="1"/>
    <xf numFmtId="166" fontId="6" fillId="0" borderId="9" xfId="0" applyNumberFormat="1" applyFont="1" applyBorder="1" applyAlignment="1"/>
    <xf numFmtId="166" fontId="6" fillId="0" borderId="8" xfId="0" applyNumberFormat="1" applyFont="1" applyBorder="1" applyAlignment="1"/>
    <xf numFmtId="166" fontId="6" fillId="0" borderId="6" xfId="0" applyNumberFormat="1" applyFont="1" applyBorder="1" applyAlignment="1"/>
    <xf numFmtId="166" fontId="4" fillId="0" borderId="9" xfId="0" applyNumberFormat="1" applyFont="1" applyBorder="1" applyAlignment="1">
      <alignment horizontal="left"/>
    </xf>
    <xf numFmtId="166" fontId="4" fillId="0" borderId="10" xfId="0" applyNumberFormat="1" applyFont="1" applyBorder="1" applyAlignment="1">
      <alignment horizontal="left"/>
    </xf>
    <xf numFmtId="166" fontId="6" fillId="0" borderId="10" xfId="0" applyNumberFormat="1" applyFont="1" applyBorder="1" applyAlignment="1"/>
    <xf numFmtId="166" fontId="6" fillId="0" borderId="11" xfId="0" applyNumberFormat="1" applyFont="1" applyBorder="1" applyAlignment="1"/>
    <xf numFmtId="165" fontId="6" fillId="0" borderId="12" xfId="0" applyNumberFormat="1" applyFont="1" applyBorder="1" applyAlignment="1"/>
    <xf numFmtId="165" fontId="6" fillId="0" borderId="13" xfId="0" applyNumberFormat="1" applyFont="1" applyBorder="1" applyAlignment="1"/>
    <xf numFmtId="165" fontId="4" fillId="0" borderId="14" xfId="0" applyNumberFormat="1" applyFont="1" applyBorder="1" applyAlignment="1">
      <alignment horizontal="left"/>
    </xf>
    <xf numFmtId="165" fontId="6" fillId="0" borderId="14" xfId="0" applyNumberFormat="1" applyFont="1" applyBorder="1" applyAlignment="1"/>
    <xf numFmtId="165" fontId="4" fillId="0" borderId="5" xfId="0" applyNumberFormat="1" applyFont="1" applyBorder="1" applyAlignment="1"/>
    <xf numFmtId="165" fontId="4" fillId="0" borderId="6" xfId="0" applyNumberFormat="1" applyFont="1" applyBorder="1" applyAlignment="1"/>
    <xf numFmtId="165" fontId="6" fillId="0" borderId="14" xfId="0" applyNumberFormat="1" applyFont="1" applyBorder="1" applyAlignment="1"/>
    <xf numFmtId="167" fontId="4" fillId="0" borderId="7" xfId="0" applyNumberFormat="1" applyFont="1" applyBorder="1" applyAlignment="1">
      <alignment horizontal="left"/>
    </xf>
    <xf numFmtId="167" fontId="4" fillId="0" borderId="6" xfId="0" applyNumberFormat="1" applyFont="1" applyBorder="1" applyAlignment="1">
      <alignment horizontal="left"/>
    </xf>
    <xf numFmtId="165" fontId="4" fillId="0" borderId="5" xfId="0" applyNumberFormat="1" applyFont="1" applyBorder="1" applyAlignment="1">
      <alignment horizontal="left"/>
    </xf>
    <xf numFmtId="165" fontId="4" fillId="0" borderId="7" xfId="0" applyNumberFormat="1" applyFont="1" applyBorder="1" applyAlignment="1">
      <alignment horizontal="left"/>
    </xf>
    <xf numFmtId="168" fontId="6" fillId="0" borderId="12" xfId="0" applyNumberFormat="1" applyFont="1" applyBorder="1" applyAlignment="1"/>
    <xf numFmtId="168" fontId="6" fillId="0" borderId="13" xfId="0" applyNumberFormat="1" applyFont="1" applyBorder="1" applyAlignment="1"/>
    <xf numFmtId="168" fontId="6" fillId="0" borderId="15" xfId="0" applyNumberFormat="1" applyFont="1" applyBorder="1" applyAlignment="1"/>
    <xf numFmtId="168" fontId="4" fillId="0" borderId="5" xfId="0" applyNumberFormat="1" applyFont="1" applyBorder="1" applyAlignment="1"/>
    <xf numFmtId="169" fontId="6" fillId="0" borderId="12" xfId="0" applyNumberFormat="1" applyFont="1" applyBorder="1" applyAlignment="1"/>
    <xf numFmtId="169" fontId="6" fillId="0" borderId="13" xfId="0" applyNumberFormat="1" applyFont="1" applyBorder="1" applyAlignment="1"/>
    <xf numFmtId="169" fontId="6" fillId="0" borderId="14" xfId="0" applyNumberFormat="1" applyFont="1" applyBorder="1" applyAlignment="1"/>
    <xf numFmtId="169" fontId="4" fillId="0" borderId="7" xfId="0" applyNumberFormat="1" applyFont="1" applyBorder="1" applyAlignment="1">
      <alignment horizontal="left"/>
    </xf>
    <xf numFmtId="169" fontId="4" fillId="0" borderId="6" xfId="0" applyNumberFormat="1" applyFont="1" applyBorder="1" applyAlignment="1">
      <alignment horizontal="left"/>
    </xf>
    <xf numFmtId="169" fontId="4" fillId="0" borderId="5" xfId="0" applyNumberFormat="1" applyFont="1" applyBorder="1" applyAlignment="1">
      <alignment horizontal="left"/>
    </xf>
    <xf numFmtId="164" fontId="4" fillId="0" borderId="7" xfId="0" applyNumberFormat="1" applyFont="1" applyBorder="1" applyAlignment="1">
      <alignment horizontal="left"/>
    </xf>
    <xf numFmtId="164" fontId="4" fillId="0" borderId="6" xfId="0" applyNumberFormat="1" applyFont="1" applyBorder="1" applyAlignment="1">
      <alignment horizontal="left"/>
    </xf>
    <xf numFmtId="166" fontId="6" fillId="0" borderId="12" xfId="0" applyNumberFormat="1" applyFont="1" applyBorder="1" applyAlignment="1"/>
    <xf numFmtId="166" fontId="6" fillId="0" borderId="13" xfId="0" applyNumberFormat="1" applyFont="1" applyBorder="1" applyAlignment="1"/>
    <xf numFmtId="166" fontId="4" fillId="0" borderId="14" xfId="0" applyNumberFormat="1" applyFont="1" applyBorder="1" applyAlignment="1">
      <alignment horizontal="left"/>
    </xf>
    <xf numFmtId="166" fontId="6" fillId="0" borderId="14" xfId="0" applyNumberFormat="1" applyFont="1" applyBorder="1" applyAlignment="1"/>
    <xf numFmtId="166" fontId="6" fillId="0" borderId="12" xfId="0" applyNumberFormat="1" applyFont="1" applyBorder="1" applyAlignment="1"/>
    <xf numFmtId="166" fontId="6" fillId="0" borderId="15" xfId="0" applyNumberFormat="1" applyFont="1" applyBorder="1" applyAlignment="1"/>
    <xf numFmtId="164" fontId="4" fillId="0" borderId="9" xfId="0" applyNumberFormat="1" applyFont="1" applyBorder="1" applyAlignment="1">
      <alignment horizontal="left"/>
    </xf>
    <xf numFmtId="164" fontId="4" fillId="0" borderId="10" xfId="0" applyNumberFormat="1" applyFont="1" applyBorder="1" applyAlignment="1">
      <alignment horizontal="left"/>
    </xf>
    <xf numFmtId="164" fontId="4" fillId="0" borderId="11" xfId="0" applyNumberFormat="1"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7" fillId="0" borderId="0" xfId="0" applyFont="1" applyAlignment="1">
      <alignment horizontal="left"/>
    </xf>
    <xf numFmtId="0" fontId="4" fillId="0" borderId="0" xfId="0" applyFont="1" applyAlignment="1">
      <alignment wrapText="1"/>
    </xf>
    <xf numFmtId="0" fontId="4" fillId="0" borderId="0" xfId="0" applyFont="1" applyAlignment="1">
      <alignment wrapText="1" indent="2"/>
    </xf>
    <xf numFmtId="165" fontId="4" fillId="0" borderId="0" xfId="0" applyNumberFormat="1" applyFont="1" applyAlignment="1"/>
    <xf numFmtId="166" fontId="4" fillId="0" borderId="10" xfId="0" applyNumberFormat="1" applyFont="1" applyBorder="1" applyAlignment="1"/>
    <xf numFmtId="165" fontId="4" fillId="0" borderId="13" xfId="0" applyNumberFormat="1" applyFont="1" applyBorder="1" applyAlignment="1"/>
    <xf numFmtId="165" fontId="6" fillId="0" borderId="13" xfId="0" applyNumberFormat="1" applyFont="1" applyBorder="1" applyAlignment="1"/>
    <xf numFmtId="166" fontId="6" fillId="0" borderId="17" xfId="0" applyNumberFormat="1" applyFont="1" applyBorder="1" applyAlignment="1"/>
    <xf numFmtId="170" fontId="6" fillId="0" borderId="0" xfId="0" applyNumberFormat="1" applyFont="1" applyAlignment="1"/>
    <xf numFmtId="171" fontId="6" fillId="0" borderId="0" xfId="0" applyNumberFormat="1" applyFont="1" applyAlignment="1"/>
    <xf numFmtId="164" fontId="6" fillId="0" borderId="0" xfId="0" applyNumberFormat="1" applyFont="1" applyAlignment="1"/>
    <xf numFmtId="0" fontId="2" fillId="0" borderId="0" xfId="0" applyFont="1" applyAlignment="1">
      <alignment wrapText="1"/>
    </xf>
    <xf numFmtId="0" fontId="5" fillId="0" borderId="1" xfId="0" applyFont="1" applyBorder="1" applyAlignment="1">
      <alignment horizontal="left"/>
    </xf>
    <xf numFmtId="0" fontId="5" fillId="0" borderId="0" xfId="0" applyFont="1" applyAlignment="1">
      <alignment horizontal="left"/>
    </xf>
    <xf numFmtId="0" fontId="5" fillId="0" borderId="0" xfId="0" applyFont="1" applyAlignment="1">
      <alignment horizontal="left" wrapText="1"/>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wrapText="1" indent="5"/>
    </xf>
    <xf numFmtId="166" fontId="4" fillId="0" borderId="7" xfId="0" applyNumberFormat="1" applyFont="1" applyBorder="1" applyAlignment="1"/>
    <xf numFmtId="166" fontId="6" fillId="0" borderId="2" xfId="0" applyNumberFormat="1" applyFont="1" applyBorder="1" applyAlignment="1"/>
    <xf numFmtId="166" fontId="6" fillId="0" borderId="3" xfId="0" applyNumberFormat="1" applyFont="1" applyBorder="1" applyAlignment="1"/>
    <xf numFmtId="166" fontId="6" fillId="0" borderId="4" xfId="0" applyNumberFormat="1" applyFont="1" applyBorder="1" applyAlignment="1"/>
    <xf numFmtId="166" fontId="4" fillId="0" borderId="8" xfId="0" applyNumberFormat="1" applyFont="1" applyBorder="1" applyAlignment="1">
      <alignment horizontal="left"/>
    </xf>
    <xf numFmtId="165" fontId="6" fillId="0" borderId="15" xfId="0" applyNumberFormat="1" applyFont="1" applyBorder="1" applyAlignment="1"/>
    <xf numFmtId="0" fontId="5" fillId="0" borderId="2" xfId="0" applyFont="1" applyBorder="1" applyAlignment="1">
      <alignment horizontal="center"/>
    </xf>
    <xf numFmtId="0" fontId="4" fillId="0" borderId="7" xfId="0" applyFont="1" applyBorder="1" applyAlignment="1">
      <alignment horizontal="center"/>
    </xf>
    <xf numFmtId="164" fontId="4" fillId="0" borderId="5" xfId="0" applyNumberFormat="1" applyFont="1" applyBorder="1" applyAlignment="1">
      <alignment horizontal="left"/>
    </xf>
    <xf numFmtId="165" fontId="6" fillId="0" borderId="5" xfId="0" applyNumberFormat="1" applyFont="1" applyBorder="1" applyAlignment="1"/>
    <xf numFmtId="166" fontId="4" fillId="0" borderId="9" xfId="0" applyNumberFormat="1" applyFont="1" applyBorder="1" applyAlignment="1"/>
    <xf numFmtId="165" fontId="6" fillId="0" borderId="12" xfId="0" applyNumberFormat="1" applyFont="1" applyBorder="1" applyAlignment="1"/>
    <xf numFmtId="165" fontId="4" fillId="0" borderId="12" xfId="0" applyNumberFormat="1" applyFont="1" applyBorder="1" applyAlignment="1"/>
    <xf numFmtId="169" fontId="4" fillId="0" borderId="12" xfId="0" applyNumberFormat="1" applyFont="1" applyBorder="1" applyAlignment="1"/>
    <xf numFmtId="169" fontId="4" fillId="0" borderId="0" xfId="0" applyNumberFormat="1" applyFont="1" applyAlignment="1">
      <alignment horizontal="left"/>
    </xf>
    <xf numFmtId="172" fontId="4" fillId="0" borderId="7" xfId="0" applyNumberFormat="1" applyFont="1" applyBorder="1" applyAlignment="1">
      <alignment horizontal="left"/>
    </xf>
    <xf numFmtId="166" fontId="4" fillId="0" borderId="13" xfId="0" applyNumberFormat="1" applyFont="1" applyBorder="1" applyAlignment="1"/>
    <xf numFmtId="166" fontId="4" fillId="0" borderId="12" xfId="0" applyNumberFormat="1" applyFont="1" applyBorder="1" applyAlignment="1"/>
    <xf numFmtId="0" fontId="4" fillId="0" borderId="0" xfId="0" applyFont="1" applyAlignment="1"/>
    <xf numFmtId="0" fontId="5" fillId="0" borderId="1" xfId="0" applyFont="1" applyBorder="1" applyAlignment="1">
      <alignment horizontal="left" wrapText="1"/>
    </xf>
    <xf numFmtId="167" fontId="4" fillId="0" borderId="0" xfId="0" applyNumberFormat="1" applyFont="1" applyAlignment="1"/>
    <xf numFmtId="165" fontId="6" fillId="0" borderId="16" xfId="0" applyNumberFormat="1" applyFont="1" applyBorder="1" applyAlignment="1"/>
    <xf numFmtId="165" fontId="4" fillId="0" borderId="7" xfId="0" applyNumberFormat="1" applyFont="1" applyBorder="1" applyAlignment="1"/>
    <xf numFmtId="165" fontId="6" fillId="0" borderId="19" xfId="0" applyNumberFormat="1" applyFont="1" applyBorder="1" applyAlignment="1"/>
    <xf numFmtId="165" fontId="6" fillId="0" borderId="6" xfId="0" applyNumberFormat="1" applyFont="1" applyBorder="1" applyAlignment="1"/>
    <xf numFmtId="165" fontId="6" fillId="0" borderId="18" xfId="0" applyNumberFormat="1" applyFont="1" applyBorder="1" applyAlignment="1"/>
    <xf numFmtId="165" fontId="6" fillId="0" borderId="20" xfId="0" applyNumberFormat="1" applyFont="1" applyBorder="1" applyAlignment="1"/>
    <xf numFmtId="172" fontId="6" fillId="0" borderId="6" xfId="0" applyNumberFormat="1" applyFont="1" applyBorder="1" applyAlignment="1"/>
    <xf numFmtId="172" fontId="6" fillId="0" borderId="7" xfId="0" applyNumberFormat="1" applyFont="1" applyBorder="1" applyAlignment="1"/>
    <xf numFmtId="172" fontId="6" fillId="0" borderId="0" xfId="0" applyNumberFormat="1" applyFont="1" applyAlignment="1"/>
    <xf numFmtId="172" fontId="6" fillId="0" borderId="5" xfId="0" applyNumberFormat="1" applyFont="1" applyBorder="1" applyAlignment="1"/>
    <xf numFmtId="168" fontId="6" fillId="0" borderId="7" xfId="0" applyNumberFormat="1" applyFont="1" applyBorder="1" applyAlignment="1"/>
    <xf numFmtId="168" fontId="6" fillId="0" borderId="0" xfId="0" applyNumberFormat="1" applyFont="1" applyAlignment="1"/>
    <xf numFmtId="168" fontId="6" fillId="0" borderId="6" xfId="0" applyNumberFormat="1" applyFont="1" applyBorder="1" applyAlignment="1"/>
    <xf numFmtId="168" fontId="6" fillId="0" borderId="5" xfId="0" applyNumberFormat="1" applyFont="1" applyBorder="1" applyAlignment="1"/>
    <xf numFmtId="173" fontId="4" fillId="0" borderId="0" xfId="0" applyNumberFormat="1" applyFont="1" applyAlignment="1">
      <alignment horizontal="left"/>
    </xf>
    <xf numFmtId="168" fontId="4" fillId="0" borderId="0" xfId="0" applyNumberFormat="1" applyFont="1" applyAlignment="1">
      <alignment horizontal="left"/>
    </xf>
    <xf numFmtId="174" fontId="4" fillId="0" borderId="0" xfId="0" applyNumberFormat="1" applyFont="1" applyAlignment="1">
      <alignment horizontal="left"/>
    </xf>
    <xf numFmtId="174" fontId="6" fillId="0" borderId="7" xfId="0" applyNumberFormat="1" applyFont="1" applyBorder="1" applyAlignment="1"/>
    <xf numFmtId="174" fontId="6" fillId="0" borderId="0" xfId="0" applyNumberFormat="1" applyFont="1" applyAlignment="1"/>
    <xf numFmtId="174" fontId="6" fillId="0" borderId="6" xfId="0" applyNumberFormat="1" applyFont="1" applyBorder="1" applyAlignment="1"/>
    <xf numFmtId="174" fontId="6" fillId="0" borderId="5" xfId="0" applyNumberFormat="1" applyFont="1" applyBorder="1" applyAlignment="1"/>
    <xf numFmtId="175" fontId="4" fillId="0" borderId="0" xfId="0" applyNumberFormat="1" applyFont="1" applyAlignment="1"/>
    <xf numFmtId="174" fontId="6" fillId="0" borderId="10" xfId="0" applyNumberFormat="1" applyFont="1" applyBorder="1" applyAlignment="1"/>
    <xf numFmtId="168" fontId="6" fillId="0" borderId="18" xfId="0" applyNumberFormat="1" applyFont="1" applyBorder="1" applyAlignment="1"/>
    <xf numFmtId="168" fontId="6" fillId="0" borderId="16" xfId="0" applyNumberFormat="1" applyFont="1" applyBorder="1" applyAlignment="1"/>
    <xf numFmtId="168" fontId="6" fillId="0" borderId="19" xfId="0" applyNumberFormat="1" applyFont="1" applyBorder="1" applyAlignment="1"/>
    <xf numFmtId="168" fontId="6" fillId="0" borderId="20" xfId="0" applyNumberFormat="1" applyFont="1" applyBorder="1" applyAlignment="1"/>
    <xf numFmtId="169" fontId="4" fillId="0" borderId="0" xfId="0" applyNumberFormat="1" applyFont="1" applyAlignment="1"/>
    <xf numFmtId="164" fontId="4" fillId="0" borderId="7" xfId="0" applyNumberFormat="1" applyFont="1" applyBorder="1" applyAlignment="1"/>
    <xf numFmtId="164" fontId="4" fillId="0" borderId="6" xfId="0" applyNumberFormat="1" applyFont="1" applyBorder="1" applyAlignment="1"/>
    <xf numFmtId="164" fontId="4" fillId="0" borderId="5" xfId="0" applyNumberFormat="1" applyFont="1" applyBorder="1" applyAlignment="1"/>
    <xf numFmtId="170" fontId="6" fillId="0" borderId="7" xfId="0" applyNumberFormat="1" applyFont="1" applyBorder="1" applyAlignment="1"/>
    <xf numFmtId="170" fontId="6" fillId="0" borderId="6" xfId="0" applyNumberFormat="1" applyFont="1" applyBorder="1" applyAlignment="1"/>
    <xf numFmtId="164" fontId="6" fillId="0" borderId="12" xfId="0" applyNumberFormat="1" applyFont="1" applyBorder="1" applyAlignment="1"/>
    <xf numFmtId="164" fontId="6" fillId="0" borderId="13" xfId="0" applyNumberFormat="1" applyFont="1" applyBorder="1" applyAlignment="1"/>
    <xf numFmtId="170" fontId="6" fillId="0" borderId="13" xfId="0" applyNumberFormat="1" applyFont="1" applyBorder="1" applyAlignment="1"/>
    <xf numFmtId="170" fontId="6" fillId="0" borderId="14" xfId="0" applyNumberFormat="1" applyFont="1" applyBorder="1" applyAlignment="1"/>
    <xf numFmtId="170" fontId="6" fillId="0" borderId="15" xfId="0" applyNumberFormat="1" applyFont="1" applyBorder="1" applyAlignment="1"/>
    <xf numFmtId="170" fontId="6" fillId="0" borderId="12" xfId="0" applyNumberFormat="1" applyFont="1" applyBorder="1" applyAlignment="1"/>
    <xf numFmtId="165" fontId="4" fillId="0" borderId="8" xfId="0" applyNumberFormat="1" applyFont="1" applyBorder="1" applyAlignment="1">
      <alignment horizontal="left"/>
    </xf>
    <xf numFmtId="0" fontId="9" fillId="0" borderId="0" xfId="0" applyFont="1" applyAlignment="1">
      <alignment wrapText="1"/>
    </xf>
    <xf numFmtId="170" fontId="6" fillId="2" borderId="0" xfId="0" applyNumberFormat="1" applyFont="1" applyFill="1" applyAlignment="1"/>
    <xf numFmtId="164" fontId="4" fillId="2" borderId="0" xfId="0" applyNumberFormat="1" applyFont="1" applyFill="1" applyAlignment="1">
      <alignment horizontal="left"/>
    </xf>
    <xf numFmtId="0" fontId="4" fillId="2" borderId="0" xfId="0" applyFont="1" applyFill="1" applyAlignment="1">
      <alignment horizontal="left"/>
    </xf>
    <xf numFmtId="164" fontId="6" fillId="2" borderId="0" xfId="0" applyNumberFormat="1" applyFont="1" applyFill="1" applyAlignment="1"/>
    <xf numFmtId="0" fontId="0" fillId="0" borderId="0" xfId="0" applyFill="1" applyAlignment="1">
      <alignment wrapText="1"/>
    </xf>
    <xf numFmtId="0" fontId="4" fillId="0" borderId="0" xfId="0" applyFont="1" applyFill="1" applyAlignment="1">
      <alignment horizontal="left"/>
    </xf>
    <xf numFmtId="164" fontId="4" fillId="0" borderId="0" xfId="0" applyNumberFormat="1" applyFont="1" applyFill="1" applyAlignment="1">
      <alignment horizontal="left"/>
    </xf>
    <xf numFmtId="165" fontId="6" fillId="0" borderId="0" xfId="0" applyNumberFormat="1" applyFont="1" applyFill="1" applyAlignment="1"/>
    <xf numFmtId="166" fontId="6" fillId="0" borderId="0" xfId="0" applyNumberFormat="1" applyFont="1" applyFill="1" applyAlignment="1"/>
    <xf numFmtId="166" fontId="6" fillId="0" borderId="10" xfId="0" applyNumberFormat="1" applyFont="1" applyFill="1" applyBorder="1" applyAlignment="1"/>
    <xf numFmtId="166" fontId="4" fillId="0" borderId="0" xfId="0" applyNumberFormat="1" applyFont="1" applyFill="1" applyAlignment="1"/>
    <xf numFmtId="166" fontId="4" fillId="0" borderId="0" xfId="0" applyNumberFormat="1" applyFont="1" applyFill="1" applyAlignment="1">
      <alignment horizontal="left"/>
    </xf>
    <xf numFmtId="165" fontId="6" fillId="0" borderId="13" xfId="0" applyNumberFormat="1" applyFont="1" applyFill="1" applyBorder="1" applyAlignment="1"/>
    <xf numFmtId="166" fontId="6" fillId="0" borderId="17" xfId="0" applyNumberFormat="1" applyFont="1" applyFill="1" applyBorder="1" applyAlignment="1"/>
    <xf numFmtId="0" fontId="8" fillId="0" borderId="5" xfId="0" applyFont="1" applyBorder="1" applyAlignment="1">
      <alignment horizontal="left" wrapText="1" indent="5"/>
    </xf>
    <xf numFmtId="0" fontId="4" fillId="0" borderId="0" xfId="0" applyFont="1" applyAlignment="1">
      <alignment horizontal="left" wrapText="1" indent="1"/>
    </xf>
    <xf numFmtId="0" fontId="4" fillId="0" borderId="5" xfId="0" applyFont="1" applyBorder="1" applyAlignment="1">
      <alignment horizontal="left" wrapText="1" indent="1"/>
    </xf>
    <xf numFmtId="0" fontId="4" fillId="0" borderId="0" xfId="0" applyFont="1" applyAlignment="1">
      <alignment horizontal="left" wrapText="1" indent="2"/>
    </xf>
    <xf numFmtId="0" fontId="4" fillId="0" borderId="0" xfId="0" applyFont="1" applyBorder="1" applyAlignment="1">
      <alignment horizontal="left"/>
    </xf>
    <xf numFmtId="0" fontId="0" fillId="0" borderId="0" xfId="0" applyBorder="1" applyAlignment="1">
      <alignment wrapText="1"/>
    </xf>
    <xf numFmtId="0" fontId="4" fillId="0" borderId="0" xfId="0" applyFont="1" applyAlignment="1">
      <alignment horizontal="left"/>
    </xf>
    <xf numFmtId="0" fontId="0" fillId="0" borderId="0" xfId="0" applyAlignment="1">
      <alignment wrapText="1"/>
    </xf>
    <xf numFmtId="166" fontId="6" fillId="0" borderId="0" xfId="0" applyNumberFormat="1" applyFont="1" applyBorder="1" applyAlignment="1"/>
    <xf numFmtId="0" fontId="7" fillId="0" borderId="0" xfId="0" applyFont="1" applyBorder="1" applyAlignment="1">
      <alignment horizontal="left"/>
    </xf>
    <xf numFmtId="164" fontId="5" fillId="0" borderId="0" xfId="0" applyNumberFormat="1" applyFont="1" applyBorder="1" applyAlignment="1">
      <alignment horizontal="center"/>
    </xf>
    <xf numFmtId="0" fontId="5" fillId="0" borderId="0" xfId="0" applyFont="1" applyBorder="1" applyAlignment="1">
      <alignment horizontal="center" wrapText="1"/>
    </xf>
    <xf numFmtId="164" fontId="4" fillId="0" borderId="0" xfId="0" applyNumberFormat="1" applyFont="1" applyBorder="1" applyAlignment="1">
      <alignment horizontal="left"/>
    </xf>
    <xf numFmtId="165" fontId="4" fillId="0" borderId="0" xfId="0" applyNumberFormat="1" applyFont="1" applyBorder="1" applyAlignment="1"/>
    <xf numFmtId="166" fontId="4" fillId="0" borderId="0" xfId="0" applyNumberFormat="1" applyFont="1" applyBorder="1" applyAlignment="1"/>
    <xf numFmtId="166" fontId="4" fillId="0" borderId="0" xfId="0" applyNumberFormat="1" applyFont="1" applyBorder="1" applyAlignment="1">
      <alignment horizontal="left"/>
    </xf>
    <xf numFmtId="165" fontId="4" fillId="0" borderId="0" xfId="0" applyNumberFormat="1" applyFont="1" applyBorder="1" applyAlignment="1">
      <alignment horizontal="left"/>
    </xf>
    <xf numFmtId="168" fontId="4" fillId="0" borderId="14" xfId="0" applyNumberFormat="1" applyFont="1" applyBorder="1" applyAlignment="1"/>
    <xf numFmtId="169" fontId="4" fillId="0" borderId="0" xfId="0" applyNumberFormat="1" applyFont="1" applyBorder="1" applyAlignment="1">
      <alignment horizontal="left"/>
    </xf>
    <xf numFmtId="0" fontId="0" fillId="0" borderId="0" xfId="0" applyFill="1" applyAlignment="1">
      <alignment horizontal="left" wrapText="1"/>
    </xf>
    <xf numFmtId="0" fontId="0" fillId="0" borderId="0" xfId="0" applyFill="1" applyAlignment="1">
      <alignment horizontal="left"/>
    </xf>
    <xf numFmtId="0" fontId="0" fillId="0" borderId="0" xfId="0" applyFont="1" applyFill="1" applyBorder="1" applyAlignment="1">
      <alignment wrapText="1"/>
    </xf>
    <xf numFmtId="0" fontId="0" fillId="0" borderId="0" xfId="0" applyAlignment="1">
      <alignment horizontal="left"/>
    </xf>
    <xf numFmtId="0" fontId="0" fillId="0" borderId="0" xfId="0" applyAlignment="1">
      <alignment wrapText="1"/>
    </xf>
    <xf numFmtId="0" fontId="0" fillId="0" borderId="0" xfId="0" applyAlignment="1">
      <alignment horizontal="left"/>
    </xf>
    <xf numFmtId="0" fontId="4" fillId="0" borderId="0" xfId="0" applyFont="1" applyAlignment="1">
      <alignment horizontal="left"/>
    </xf>
    <xf numFmtId="0" fontId="0" fillId="0" borderId="0" xfId="0" applyAlignment="1">
      <alignment wrapText="1"/>
    </xf>
    <xf numFmtId="0" fontId="0" fillId="0" borderId="0" xfId="0" applyFont="1" applyFill="1" applyBorder="1" applyAlignment="1">
      <alignment wrapText="1"/>
    </xf>
    <xf numFmtId="0" fontId="4" fillId="0" borderId="0" xfId="0" applyFont="1" applyAlignment="1">
      <alignment horizontal="left"/>
    </xf>
    <xf numFmtId="0" fontId="0" fillId="0" borderId="0" xfId="0" applyFill="1" applyAlignment="1">
      <alignment horizontal="left" wrapText="1"/>
    </xf>
    <xf numFmtId="0" fontId="0" fillId="0" borderId="0" xfId="0" applyAlignment="1">
      <alignment wrapText="1"/>
    </xf>
    <xf numFmtId="0" fontId="0" fillId="0" borderId="0" xfId="0" applyAlignment="1">
      <alignment horizontal="left"/>
    </xf>
    <xf numFmtId="165" fontId="4" fillId="0" borderId="0" xfId="0" applyNumberFormat="1" applyFont="1" applyFill="1" applyAlignment="1"/>
    <xf numFmtId="165" fontId="4" fillId="0" borderId="5" xfId="0" applyNumberFormat="1" applyFont="1" applyFill="1" applyBorder="1" applyAlignment="1"/>
    <xf numFmtId="166" fontId="4" fillId="0" borderId="10" xfId="0" applyNumberFormat="1" applyFont="1" applyFill="1" applyBorder="1" applyAlignment="1"/>
    <xf numFmtId="166" fontId="4" fillId="0" borderId="8" xfId="0" applyNumberFormat="1" applyFont="1" applyFill="1" applyBorder="1" applyAlignment="1"/>
    <xf numFmtId="166" fontId="4" fillId="0" borderId="5" xfId="0" applyNumberFormat="1" applyFont="1" applyFill="1" applyBorder="1" applyAlignment="1"/>
    <xf numFmtId="166" fontId="4" fillId="0" borderId="5" xfId="0" applyNumberFormat="1" applyFont="1" applyFill="1" applyBorder="1" applyAlignment="1">
      <alignment horizontal="left"/>
    </xf>
    <xf numFmtId="165" fontId="4" fillId="0" borderId="13" xfId="0" applyNumberFormat="1" applyFont="1" applyFill="1" applyBorder="1" applyAlignment="1"/>
    <xf numFmtId="165" fontId="4" fillId="0" borderId="15" xfId="0" applyNumberFormat="1" applyFont="1" applyFill="1" applyBorder="1" applyAlignment="1"/>
    <xf numFmtId="168" fontId="4" fillId="0" borderId="13" xfId="0" applyNumberFormat="1" applyFont="1" applyBorder="1" applyAlignment="1"/>
    <xf numFmtId="166" fontId="4" fillId="0" borderId="11" xfId="0" applyNumberFormat="1" applyFont="1" applyBorder="1" applyAlignment="1">
      <alignment horizontal="right"/>
    </xf>
    <xf numFmtId="166" fontId="4" fillId="0" borderId="6" xfId="0" applyNumberFormat="1" applyFont="1" applyBorder="1" applyAlignment="1">
      <alignment horizontal="right"/>
    </xf>
    <xf numFmtId="0" fontId="4" fillId="0" borderId="10" xfId="0" applyFont="1" applyBorder="1" applyAlignment="1">
      <alignment horizontal="right"/>
    </xf>
    <xf numFmtId="44" fontId="4" fillId="0" borderId="5" xfId="1" applyFont="1" applyBorder="1" applyAlignment="1">
      <alignment horizontal="left"/>
    </xf>
    <xf numFmtId="165" fontId="6" fillId="0" borderId="9" xfId="0" applyNumberFormat="1" applyFont="1" applyBorder="1" applyAlignment="1"/>
    <xf numFmtId="165" fontId="6" fillId="0" borderId="10" xfId="0" applyNumberFormat="1" applyFont="1" applyBorder="1" applyAlignment="1"/>
    <xf numFmtId="165" fontId="6" fillId="0" borderId="11" xfId="0" applyNumberFormat="1" applyFont="1" applyBorder="1" applyAlignment="1"/>
    <xf numFmtId="166" fontId="4" fillId="0" borderId="0" xfId="0" applyNumberFormat="1" applyFont="1" applyAlignment="1">
      <alignment horizontal="right"/>
    </xf>
    <xf numFmtId="176" fontId="4" fillId="0" borderId="0" xfId="0" applyNumberFormat="1" applyFont="1" applyAlignment="1"/>
    <xf numFmtId="165" fontId="4" fillId="0" borderId="16" xfId="0" applyNumberFormat="1" applyFont="1" applyBorder="1" applyAlignment="1"/>
    <xf numFmtId="166" fontId="4" fillId="0" borderId="17" xfId="0" applyNumberFormat="1" applyFont="1" applyBorder="1" applyAlignment="1"/>
    <xf numFmtId="176" fontId="4" fillId="0" borderId="0" xfId="0" applyNumberFormat="1" applyFont="1" applyFill="1" applyAlignment="1"/>
    <xf numFmtId="166" fontId="4" fillId="0" borderId="2" xfId="0" applyNumberFormat="1" applyFont="1" applyBorder="1" applyAlignment="1"/>
    <xf numFmtId="166" fontId="4" fillId="0" borderId="3" xfId="0" applyNumberFormat="1" applyFont="1" applyBorder="1" applyAlignment="1"/>
    <xf numFmtId="166" fontId="4" fillId="0" borderId="3" xfId="0" applyNumberFormat="1" applyFont="1" applyFill="1" applyBorder="1" applyAlignment="1"/>
    <xf numFmtId="166" fontId="4" fillId="0" borderId="1" xfId="0" applyNumberFormat="1" applyFont="1" applyFill="1" applyBorder="1" applyAlignment="1"/>
    <xf numFmtId="166" fontId="4" fillId="0" borderId="10" xfId="0" applyNumberFormat="1" applyFont="1" applyFill="1" applyBorder="1" applyAlignment="1">
      <alignment horizontal="left"/>
    </xf>
    <xf numFmtId="166" fontId="4" fillId="0" borderId="8" xfId="0" applyNumberFormat="1" applyFont="1" applyFill="1" applyBorder="1" applyAlignment="1">
      <alignment horizontal="left"/>
    </xf>
    <xf numFmtId="165" fontId="4" fillId="0" borderId="14" xfId="0" applyNumberFormat="1" applyFont="1" applyFill="1" applyBorder="1" applyAlignment="1"/>
    <xf numFmtId="168" fontId="4" fillId="0" borderId="15" xfId="0" applyNumberFormat="1" applyFont="1" applyBorder="1" applyAlignment="1"/>
    <xf numFmtId="165" fontId="4" fillId="0" borderId="16" xfId="0" applyNumberFormat="1" applyFont="1" applyFill="1" applyBorder="1" applyAlignment="1"/>
    <xf numFmtId="165" fontId="4" fillId="0" borderId="20" xfId="0" applyNumberFormat="1" applyFont="1" applyBorder="1" applyAlignment="1"/>
    <xf numFmtId="176" fontId="4" fillId="0" borderId="5" xfId="0" applyNumberFormat="1" applyFont="1" applyBorder="1" applyAlignment="1"/>
    <xf numFmtId="165" fontId="4" fillId="0" borderId="20" xfId="0" applyNumberFormat="1" applyFont="1" applyFill="1" applyBorder="1" applyAlignment="1"/>
    <xf numFmtId="172" fontId="4" fillId="0" borderId="0" xfId="0" applyNumberFormat="1" applyFont="1" applyFill="1" applyAlignment="1"/>
    <xf numFmtId="172" fontId="4" fillId="0" borderId="5" xfId="0" applyNumberFormat="1" applyFont="1" applyFill="1" applyBorder="1" applyAlignment="1"/>
    <xf numFmtId="164" fontId="4" fillId="0" borderId="0" xfId="0" applyNumberFormat="1" applyFont="1" applyFill="1" applyAlignment="1"/>
    <xf numFmtId="177" fontId="4" fillId="0" borderId="5" xfId="0" applyNumberFormat="1" applyFont="1" applyBorder="1" applyAlignment="1">
      <alignment horizontal="left"/>
    </xf>
    <xf numFmtId="168" fontId="4" fillId="0" borderId="0" xfId="0" applyNumberFormat="1" applyFont="1" applyFill="1" applyAlignment="1"/>
    <xf numFmtId="44" fontId="4" fillId="0" borderId="5" xfId="1" applyFont="1" applyFill="1" applyBorder="1" applyAlignment="1"/>
    <xf numFmtId="174" fontId="4" fillId="0" borderId="0" xfId="0" applyNumberFormat="1" applyFont="1" applyFill="1" applyAlignment="1"/>
    <xf numFmtId="178" fontId="4" fillId="0" borderId="5" xfId="0" applyNumberFormat="1" applyFont="1" applyFill="1" applyBorder="1" applyAlignment="1"/>
    <xf numFmtId="174" fontId="4" fillId="0" borderId="0" xfId="0" applyNumberFormat="1" applyFont="1" applyFill="1" applyAlignment="1">
      <alignment horizontal="right"/>
    </xf>
    <xf numFmtId="178" fontId="4" fillId="0" borderId="5" xfId="0" applyNumberFormat="1" applyFont="1" applyFill="1" applyBorder="1" applyAlignment="1">
      <alignment horizontal="right" indent="1"/>
    </xf>
    <xf numFmtId="174" fontId="4" fillId="0" borderId="10" xfId="0" applyNumberFormat="1" applyFont="1" applyFill="1" applyBorder="1" applyAlignment="1"/>
    <xf numFmtId="168" fontId="4" fillId="0" borderId="16" xfId="0" applyNumberFormat="1" applyFont="1" applyFill="1" applyBorder="1" applyAlignment="1"/>
    <xf numFmtId="44" fontId="4" fillId="0" borderId="20" xfId="1" applyFont="1" applyBorder="1" applyAlignment="1"/>
    <xf numFmtId="177" fontId="4" fillId="0" borderId="5" xfId="0" applyNumberFormat="1" applyFont="1" applyBorder="1" applyAlignment="1"/>
    <xf numFmtId="170" fontId="4" fillId="0" borderId="6" xfId="0" applyNumberFormat="1" applyFont="1" applyFill="1" applyBorder="1" applyAlignment="1"/>
    <xf numFmtId="170" fontId="4" fillId="0" borderId="5" xfId="0" applyNumberFormat="1" applyFont="1" applyFill="1" applyBorder="1" applyAlignment="1"/>
    <xf numFmtId="164" fontId="4" fillId="0" borderId="13" xfId="0" applyNumberFormat="1" applyFont="1" applyFill="1" applyBorder="1" applyAlignment="1"/>
    <xf numFmtId="177" fontId="4" fillId="0" borderId="15" xfId="0" applyNumberFormat="1" applyFont="1" applyBorder="1" applyAlignment="1">
      <alignment horizontal="right"/>
    </xf>
    <xf numFmtId="170" fontId="4" fillId="0" borderId="22" xfId="0" applyNumberFormat="1" applyFont="1" applyFill="1" applyBorder="1" applyAlignment="1"/>
    <xf numFmtId="0" fontId="4" fillId="0" borderId="5" xfId="0" applyFont="1" applyFill="1" applyBorder="1" applyAlignment="1">
      <alignment wrapText="1" indent="1"/>
    </xf>
    <xf numFmtId="0" fontId="4" fillId="0" borderId="0" xfId="0" applyFont="1" applyFill="1" applyAlignment="1">
      <alignment wrapText="1"/>
    </xf>
    <xf numFmtId="0" fontId="4" fillId="0" borderId="0" xfId="0" applyFont="1" applyFill="1" applyAlignment="1">
      <alignment wrapText="1" indent="2"/>
    </xf>
    <xf numFmtId="166" fontId="6" fillId="0" borderId="9" xfId="0" applyNumberFormat="1" applyFont="1" applyFill="1" applyBorder="1" applyAlignment="1"/>
    <xf numFmtId="166" fontId="4" fillId="0" borderId="11" xfId="0" applyNumberFormat="1" applyFont="1" applyFill="1" applyBorder="1" applyAlignment="1">
      <alignment horizontal="right"/>
    </xf>
    <xf numFmtId="166" fontId="6" fillId="0" borderId="11" xfId="0" applyNumberFormat="1" applyFont="1" applyFill="1" applyBorder="1" applyAlignment="1"/>
    <xf numFmtId="166" fontId="4" fillId="0" borderId="6" xfId="0" applyNumberFormat="1" applyFont="1" applyFill="1" applyBorder="1" applyAlignment="1"/>
    <xf numFmtId="166" fontId="6" fillId="0" borderId="7" xfId="0" applyNumberFormat="1" applyFont="1" applyFill="1" applyBorder="1" applyAlignment="1"/>
    <xf numFmtId="166" fontId="4" fillId="0" borderId="6" xfId="0" applyNumberFormat="1" applyFont="1" applyFill="1" applyBorder="1" applyAlignment="1">
      <alignment horizontal="right"/>
    </xf>
    <xf numFmtId="166" fontId="6" fillId="0" borderId="5" xfId="0" applyNumberFormat="1" applyFont="1" applyFill="1" applyBorder="1" applyAlignment="1"/>
    <xf numFmtId="166" fontId="4" fillId="0" borderId="6" xfId="0" applyNumberFormat="1" applyFont="1" applyFill="1" applyBorder="1" applyAlignment="1">
      <alignment horizontal="left"/>
    </xf>
    <xf numFmtId="167" fontId="4" fillId="0" borderId="0" xfId="0" applyNumberFormat="1" applyFont="1" applyFill="1" applyAlignment="1"/>
    <xf numFmtId="165" fontId="6" fillId="0" borderId="7" xfId="1" applyNumberFormat="1" applyFont="1" applyBorder="1" applyAlignment="1"/>
    <xf numFmtId="165" fontId="6" fillId="0" borderId="0" xfId="1" applyNumberFormat="1" applyFont="1" applyAlignment="1"/>
    <xf numFmtId="165" fontId="4" fillId="0" borderId="6" xfId="1" applyNumberFormat="1" applyFont="1" applyBorder="1" applyAlignment="1">
      <alignment horizontal="right"/>
    </xf>
    <xf numFmtId="165" fontId="6" fillId="0" borderId="6" xfId="1" applyNumberFormat="1" applyFont="1" applyBorder="1" applyAlignment="1"/>
    <xf numFmtId="165" fontId="4" fillId="0" borderId="6" xfId="1" applyNumberFormat="1" applyFont="1" applyBorder="1" applyAlignment="1"/>
    <xf numFmtId="165" fontId="4" fillId="0" borderId="11" xfId="0" applyNumberFormat="1" applyFont="1" applyBorder="1" applyAlignment="1">
      <alignment horizontal="right"/>
    </xf>
    <xf numFmtId="165" fontId="4" fillId="0" borderId="6" xfId="0" applyNumberFormat="1" applyFont="1" applyBorder="1" applyAlignment="1">
      <alignment horizontal="right"/>
    </xf>
    <xf numFmtId="165" fontId="6" fillId="0" borderId="7" xfId="1" applyNumberFormat="1" applyFont="1" applyFill="1" applyBorder="1" applyAlignment="1"/>
    <xf numFmtId="165" fontId="6" fillId="0" borderId="0" xfId="1" applyNumberFormat="1" applyFont="1" applyFill="1" applyAlignment="1"/>
    <xf numFmtId="165" fontId="4" fillId="0" borderId="6" xfId="1" applyNumberFormat="1" applyFont="1" applyFill="1" applyBorder="1" applyAlignment="1">
      <alignment horizontal="right"/>
    </xf>
    <xf numFmtId="165" fontId="6" fillId="0" borderId="5" xfId="1" applyNumberFormat="1" applyFont="1" applyFill="1" applyBorder="1" applyAlignment="1"/>
    <xf numFmtId="165" fontId="4" fillId="0" borderId="6" xfId="0" applyNumberFormat="1" applyFont="1" applyFill="1" applyBorder="1" applyAlignment="1">
      <alignment horizontal="left"/>
    </xf>
    <xf numFmtId="165" fontId="6" fillId="0" borderId="6" xfId="1" applyNumberFormat="1" applyFont="1" applyFill="1" applyBorder="1" applyAlignment="1"/>
    <xf numFmtId="165" fontId="6" fillId="0" borderId="1" xfId="0" applyNumberFormat="1" applyFont="1" applyBorder="1" applyAlignment="1"/>
    <xf numFmtId="165" fontId="0" fillId="0" borderId="0" xfId="0" applyNumberFormat="1" applyAlignment="1">
      <alignment wrapText="1"/>
    </xf>
    <xf numFmtId="165" fontId="6" fillId="0" borderId="8" xfId="0" applyNumberFormat="1" applyFont="1" applyBorder="1" applyAlignment="1"/>
    <xf numFmtId="165" fontId="0" fillId="0" borderId="21" xfId="0" applyNumberFormat="1" applyFill="1" applyBorder="1" applyAlignment="1">
      <alignment wrapText="1"/>
    </xf>
    <xf numFmtId="179" fontId="4" fillId="0" borderId="0" xfId="0" applyNumberFormat="1" applyFont="1" applyFill="1" applyAlignment="1"/>
    <xf numFmtId="166" fontId="4" fillId="0" borderId="7" xfId="0" applyNumberFormat="1" applyFont="1" applyFill="1" applyBorder="1" applyAlignment="1">
      <alignment horizontal="left"/>
    </xf>
    <xf numFmtId="166" fontId="4" fillId="0" borderId="7" xfId="0" applyNumberFormat="1" applyFont="1" applyFill="1" applyBorder="1" applyAlignment="1"/>
    <xf numFmtId="166" fontId="6" fillId="0" borderId="6" xfId="0" applyNumberFormat="1" applyFont="1" applyFill="1" applyBorder="1" applyAlignment="1"/>
    <xf numFmtId="44" fontId="6" fillId="0" borderId="12" xfId="0" applyNumberFormat="1" applyFont="1" applyBorder="1" applyAlignment="1"/>
    <xf numFmtId="44" fontId="6" fillId="0" borderId="13" xfId="0" applyNumberFormat="1" applyFont="1" applyBorder="1" applyAlignment="1"/>
    <xf numFmtId="44" fontId="4" fillId="0" borderId="13" xfId="0" applyNumberFormat="1" applyFont="1" applyFill="1" applyBorder="1" applyAlignment="1"/>
    <xf numFmtId="44" fontId="6" fillId="0" borderId="15" xfId="0" applyNumberFormat="1" applyFont="1" applyBorder="1" applyAlignment="1"/>
    <xf numFmtId="44" fontId="4" fillId="0" borderId="6" xfId="0" applyNumberFormat="1" applyFont="1" applyBorder="1" applyAlignment="1"/>
    <xf numFmtId="44" fontId="4" fillId="0" borderId="14" xfId="0" applyNumberFormat="1" applyFont="1" applyBorder="1" applyAlignment="1">
      <alignment horizontal="left"/>
    </xf>
    <xf numFmtId="44" fontId="4" fillId="0" borderId="7" xfId="0" applyNumberFormat="1" applyFont="1" applyBorder="1" applyAlignment="1">
      <alignment horizontal="left"/>
    </xf>
    <xf numFmtId="44" fontId="0" fillId="0" borderId="0" xfId="0" applyNumberFormat="1" applyAlignment="1">
      <alignment wrapText="1"/>
    </xf>
    <xf numFmtId="44" fontId="0" fillId="0" borderId="21" xfId="0" applyNumberFormat="1" applyFill="1" applyBorder="1" applyAlignment="1">
      <alignment wrapText="1"/>
    </xf>
    <xf numFmtId="44" fontId="4" fillId="0" borderId="6" xfId="0" applyNumberFormat="1" applyFont="1" applyBorder="1" applyAlignment="1">
      <alignment horizontal="left"/>
    </xf>
    <xf numFmtId="166" fontId="4" fillId="0" borderId="14" xfId="0" applyNumberFormat="1" applyFont="1" applyBorder="1" applyAlignment="1">
      <alignment horizontal="right"/>
    </xf>
    <xf numFmtId="166" fontId="0" fillId="0" borderId="0" xfId="0" applyNumberFormat="1" applyAlignment="1">
      <alignment wrapText="1"/>
    </xf>
    <xf numFmtId="166" fontId="4" fillId="0" borderId="17" xfId="2" applyNumberFormat="1" applyFont="1" applyBorder="1" applyAlignment="1"/>
    <xf numFmtId="165" fontId="4" fillId="0" borderId="7" xfId="2" applyNumberFormat="1" applyFont="1" applyBorder="1" applyAlignment="1"/>
    <xf numFmtId="166" fontId="4" fillId="0" borderId="9" xfId="2" applyNumberFormat="1" applyFont="1" applyBorder="1" applyAlignment="1">
      <alignment horizontal="left"/>
    </xf>
    <xf numFmtId="166" fontId="4" fillId="0" borderId="9" xfId="2" applyNumberFormat="1" applyFont="1" applyBorder="1" applyAlignment="1"/>
    <xf numFmtId="166" fontId="4" fillId="0" borderId="7" xfId="2" applyNumberFormat="1" applyFont="1" applyBorder="1" applyAlignment="1"/>
    <xf numFmtId="166" fontId="4" fillId="0" borderId="7" xfId="2" applyNumberFormat="1" applyFont="1" applyBorder="1" applyAlignment="1">
      <alignment horizontal="left"/>
    </xf>
    <xf numFmtId="165" fontId="4" fillId="0" borderId="12" xfId="2" applyNumberFormat="1" applyFont="1" applyBorder="1" applyAlignment="1"/>
    <xf numFmtId="166" fontId="4" fillId="0" borderId="2" xfId="2" applyNumberFormat="1" applyFont="1" applyBorder="1" applyAlignment="1"/>
    <xf numFmtId="166" fontId="4" fillId="0" borderId="9" xfId="2" applyNumberFormat="1" applyFont="1" applyBorder="1" applyAlignment="1"/>
    <xf numFmtId="165" fontId="4" fillId="0" borderId="7" xfId="2" applyNumberFormat="1" applyFont="1" applyBorder="1" applyAlignment="1">
      <alignment horizontal="left"/>
    </xf>
    <xf numFmtId="166" fontId="4" fillId="0" borderId="7" xfId="2" applyNumberFormat="1" applyFont="1" applyBorder="1" applyAlignment="1"/>
    <xf numFmtId="166" fontId="4" fillId="0" borderId="7" xfId="2" applyNumberFormat="1" applyFont="1" applyBorder="1" applyAlignment="1">
      <alignment horizontal="left"/>
    </xf>
    <xf numFmtId="165" fontId="4" fillId="0" borderId="12" xfId="2" applyNumberFormat="1" applyFont="1" applyBorder="1" applyAlignment="1"/>
    <xf numFmtId="168" fontId="4" fillId="0" borderId="12" xfId="2" applyNumberFormat="1" applyFont="1" applyBorder="1" applyAlignment="1"/>
    <xf numFmtId="169" fontId="4" fillId="0" borderId="7" xfId="2" applyNumberFormat="1" applyFont="1" applyBorder="1" applyAlignment="1">
      <alignment horizontal="left"/>
    </xf>
    <xf numFmtId="166" fontId="4" fillId="0" borderId="12" xfId="2" applyNumberFormat="1" applyFont="1" applyBorder="1" applyAlignment="1"/>
    <xf numFmtId="165" fontId="4" fillId="0" borderId="7" xfId="2" applyNumberFormat="1" applyFont="1" applyBorder="1" applyAlignment="1"/>
    <xf numFmtId="165" fontId="4" fillId="0" borderId="5" xfId="2" applyNumberFormat="1" applyFont="1" applyBorder="1" applyAlignment="1"/>
    <xf numFmtId="166" fontId="4" fillId="0" borderId="6" xfId="2" applyNumberFormat="1" applyFont="1" applyBorder="1" applyAlignment="1">
      <alignment horizontal="left"/>
    </xf>
    <xf numFmtId="166" fontId="4" fillId="0" borderId="0" xfId="2" applyNumberFormat="1" applyFont="1" applyAlignment="1">
      <alignment horizontal="left"/>
    </xf>
    <xf numFmtId="166" fontId="4" fillId="0" borderId="9" xfId="2" applyNumberFormat="1" applyFont="1" applyBorder="1" applyAlignment="1"/>
    <xf numFmtId="166" fontId="4" fillId="0" borderId="5" xfId="2" applyNumberFormat="1" applyFont="1" applyBorder="1" applyAlignment="1"/>
    <xf numFmtId="166" fontId="4" fillId="0" borderId="7" xfId="2" applyNumberFormat="1" applyFont="1" applyBorder="1" applyAlignment="1"/>
    <xf numFmtId="166" fontId="4" fillId="0" borderId="7" xfId="2" applyNumberFormat="1" applyFont="1" applyBorder="1" applyAlignment="1">
      <alignment horizontal="left"/>
    </xf>
    <xf numFmtId="166" fontId="4" fillId="0" borderId="8" xfId="2" applyNumberFormat="1" applyFont="1" applyBorder="1" applyAlignment="1"/>
    <xf numFmtId="165" fontId="4" fillId="0" borderId="18" xfId="2" applyNumberFormat="1" applyFont="1" applyBorder="1" applyAlignment="1"/>
    <xf numFmtId="165" fontId="4" fillId="0" borderId="20" xfId="2" applyNumberFormat="1" applyFont="1" applyBorder="1" applyAlignment="1"/>
    <xf numFmtId="166" fontId="4" fillId="0" borderId="21" xfId="2" applyNumberFormat="1" applyFont="1" applyBorder="1" applyAlignment="1">
      <alignment horizontal="left"/>
    </xf>
    <xf numFmtId="165" fontId="4" fillId="0" borderId="7" xfId="2" applyNumberFormat="1" applyFont="1" applyBorder="1" applyAlignment="1"/>
    <xf numFmtId="165" fontId="4" fillId="0" borderId="0" xfId="2" applyNumberFormat="1" applyFont="1" applyAlignment="1"/>
    <xf numFmtId="165" fontId="4" fillId="0" borderId="6" xfId="2" applyNumberFormat="1" applyFont="1" applyBorder="1" applyAlignment="1"/>
    <xf numFmtId="166" fontId="4" fillId="0" borderId="6" xfId="2" applyNumberFormat="1" applyFont="1" applyBorder="1" applyAlignment="1">
      <alignment horizontal="left"/>
    </xf>
    <xf numFmtId="166" fontId="4" fillId="0" borderId="0" xfId="2" applyNumberFormat="1" applyFont="1" applyAlignment="1">
      <alignment horizontal="left"/>
    </xf>
    <xf numFmtId="166" fontId="4" fillId="0" borderId="9" xfId="2" applyNumberFormat="1" applyFont="1" applyBorder="1" applyAlignment="1"/>
    <xf numFmtId="166" fontId="4" fillId="0" borderId="10" xfId="2" applyNumberFormat="1" applyFont="1" applyBorder="1" applyAlignment="1"/>
    <xf numFmtId="166" fontId="4" fillId="0" borderId="11" xfId="2" applyNumberFormat="1" applyFont="1" applyBorder="1" applyAlignment="1"/>
    <xf numFmtId="166" fontId="4" fillId="0" borderId="6" xfId="2" applyNumberFormat="1" applyFont="1" applyBorder="1" applyAlignment="1"/>
    <xf numFmtId="166" fontId="4" fillId="0" borderId="7" xfId="2" applyNumberFormat="1" applyFont="1" applyBorder="1" applyAlignment="1"/>
    <xf numFmtId="166" fontId="4" fillId="0" borderId="0" xfId="2" applyNumberFormat="1" applyFont="1" applyAlignment="1"/>
    <xf numFmtId="166" fontId="4" fillId="0" borderId="7" xfId="2" applyNumberFormat="1" applyFont="1" applyBorder="1" applyAlignment="1">
      <alignment horizontal="left"/>
    </xf>
    <xf numFmtId="165" fontId="4" fillId="0" borderId="12" xfId="2" applyNumberFormat="1" applyFont="1" applyBorder="1" applyAlignment="1"/>
    <xf numFmtId="165" fontId="4" fillId="0" borderId="14" xfId="2" applyNumberFormat="1" applyFont="1" applyBorder="1" applyAlignment="1"/>
    <xf numFmtId="164" fontId="4" fillId="0" borderId="7" xfId="2" applyNumberFormat="1" applyFont="1" applyBorder="1" applyAlignment="1">
      <alignment horizontal="left"/>
    </xf>
    <xf numFmtId="165" fontId="4" fillId="0" borderId="16" xfId="2" applyNumberFormat="1" applyFont="1" applyBorder="1" applyAlignment="1"/>
    <xf numFmtId="165" fontId="4" fillId="0" borderId="18" xfId="2" applyNumberFormat="1" applyFont="1" applyBorder="1" applyAlignment="1"/>
    <xf numFmtId="165" fontId="4" fillId="0" borderId="19" xfId="2" applyNumberFormat="1" applyFont="1" applyBorder="1" applyAlignment="1"/>
    <xf numFmtId="168" fontId="4" fillId="0" borderId="7" xfId="2" applyNumberFormat="1" applyFont="1" applyBorder="1" applyAlignment="1"/>
    <xf numFmtId="174" fontId="4" fillId="0" borderId="7" xfId="2" applyNumberFormat="1" applyFont="1" applyBorder="1" applyAlignment="1"/>
    <xf numFmtId="168" fontId="4" fillId="0" borderId="18" xfId="2" applyNumberFormat="1" applyFont="1" applyBorder="1" applyAlignment="1"/>
    <xf numFmtId="164" fontId="4" fillId="0" borderId="7" xfId="2" applyNumberFormat="1" applyFont="1" applyBorder="1" applyAlignment="1"/>
    <xf numFmtId="0" fontId="4" fillId="0" borderId="0" xfId="0" applyFont="1" applyAlignment="1">
      <alignment horizontal="left"/>
    </xf>
    <xf numFmtId="165" fontId="6" fillId="0" borderId="6" xfId="0" applyNumberFormat="1" applyFont="1" applyFill="1" applyBorder="1" applyAlignment="1"/>
    <xf numFmtId="166" fontId="4" fillId="0" borderId="7" xfId="2" applyNumberFormat="1" applyFont="1" applyBorder="1" applyAlignment="1">
      <alignment horizontal="right"/>
    </xf>
    <xf numFmtId="166" fontId="4" fillId="0" borderId="0" xfId="2" applyNumberFormat="1" applyFont="1" applyAlignment="1">
      <alignment horizontal="right"/>
    </xf>
    <xf numFmtId="166" fontId="4" fillId="0" borderId="9" xfId="2" applyNumberFormat="1" applyFont="1" applyBorder="1" applyAlignment="1">
      <alignment horizontal="right"/>
    </xf>
    <xf numFmtId="166" fontId="4" fillId="0" borderId="10" xfId="2" applyNumberFormat="1" applyFont="1" applyBorder="1" applyAlignment="1">
      <alignment horizontal="right"/>
    </xf>
    <xf numFmtId="180" fontId="6" fillId="0" borderId="7" xfId="1" applyNumberFormat="1" applyFont="1" applyFill="1" applyBorder="1" applyAlignment="1"/>
    <xf numFmtId="180" fontId="6" fillId="0" borderId="0" xfId="1" applyNumberFormat="1" applyFont="1" applyFill="1" applyBorder="1" applyAlignment="1"/>
    <xf numFmtId="180" fontId="6" fillId="0" borderId="3" xfId="1" applyNumberFormat="1" applyFont="1" applyFill="1" applyBorder="1" applyAlignment="1"/>
    <xf numFmtId="180" fontId="6" fillId="0" borderId="2" xfId="1" applyNumberFormat="1" applyFont="1" applyFill="1" applyBorder="1" applyAlignment="1"/>
    <xf numFmtId="180" fontId="6" fillId="0" borderId="4" xfId="1" applyNumberFormat="1" applyFont="1" applyFill="1" applyBorder="1" applyAlignment="1"/>
    <xf numFmtId="180" fontId="6" fillId="0" borderId="1" xfId="1" applyNumberFormat="1" applyFont="1" applyFill="1" applyBorder="1" applyAlignment="1"/>
    <xf numFmtId="180" fontId="6" fillId="0" borderId="6" xfId="1" applyNumberFormat="1" applyFont="1" applyFill="1" applyBorder="1" applyAlignment="1"/>
    <xf numFmtId="180" fontId="6" fillId="0" borderId="5" xfId="1" applyNumberFormat="1" applyFont="1" applyFill="1" applyBorder="1" applyAlignment="1"/>
    <xf numFmtId="0" fontId="4" fillId="0" borderId="8" xfId="0" applyFont="1" applyBorder="1" applyAlignment="1">
      <alignment wrapText="1"/>
    </xf>
    <xf numFmtId="165" fontId="6" fillId="0" borderId="0" xfId="0" applyNumberFormat="1" applyFont="1" applyBorder="1" applyAlignment="1"/>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165" fontId="11" fillId="0" borderId="0" xfId="0" applyNumberFormat="1" applyFont="1" applyAlignment="1"/>
    <xf numFmtId="166" fontId="11" fillId="0" borderId="0" xfId="0" applyNumberFormat="1" applyFont="1" applyAlignment="1"/>
    <xf numFmtId="166" fontId="11" fillId="0" borderId="10" xfId="0" applyNumberFormat="1" applyFont="1" applyBorder="1" applyAlignment="1"/>
    <xf numFmtId="166" fontId="11" fillId="0" borderId="0" xfId="0" applyNumberFormat="1" applyFont="1" applyAlignment="1">
      <alignment horizontal="left"/>
    </xf>
    <xf numFmtId="165" fontId="11" fillId="0" borderId="16" xfId="0" applyNumberFormat="1" applyFont="1" applyBorder="1" applyAlignment="1"/>
    <xf numFmtId="166" fontId="11" fillId="0" borderId="17" xfId="0" applyNumberFormat="1" applyFont="1" applyBorder="1" applyAlignment="1"/>
    <xf numFmtId="165" fontId="11" fillId="0" borderId="6" xfId="0" applyNumberFormat="1" applyFont="1" applyBorder="1" applyAlignment="1"/>
    <xf numFmtId="165" fontId="11" fillId="0" borderId="5" xfId="0" applyNumberFormat="1" applyFont="1" applyBorder="1" applyAlignment="1"/>
    <xf numFmtId="166" fontId="11" fillId="0" borderId="6" xfId="0" applyNumberFormat="1" applyFont="1" applyBorder="1" applyAlignment="1">
      <alignment horizontal="left"/>
    </xf>
    <xf numFmtId="166" fontId="11" fillId="0" borderId="5" xfId="0" applyNumberFormat="1" applyFont="1" applyBorder="1" applyAlignment="1">
      <alignment horizontal="left"/>
    </xf>
    <xf numFmtId="166" fontId="11" fillId="0" borderId="6" xfId="0" applyNumberFormat="1" applyFont="1" applyBorder="1" applyAlignment="1"/>
    <xf numFmtId="166" fontId="11" fillId="0" borderId="5" xfId="0" applyNumberFormat="1" applyFont="1" applyBorder="1" applyAlignment="1"/>
    <xf numFmtId="166" fontId="11" fillId="0" borderId="3" xfId="0" applyNumberFormat="1" applyFont="1" applyBorder="1" applyAlignment="1"/>
    <xf numFmtId="166" fontId="11" fillId="0" borderId="4" xfId="0" applyNumberFormat="1" applyFont="1" applyBorder="1" applyAlignment="1"/>
    <xf numFmtId="166" fontId="11" fillId="0" borderId="1" xfId="0" applyNumberFormat="1" applyFont="1" applyBorder="1" applyAlignment="1"/>
    <xf numFmtId="166" fontId="11" fillId="0" borderId="11" xfId="0" applyNumberFormat="1" applyFont="1" applyBorder="1" applyAlignment="1"/>
    <xf numFmtId="166" fontId="11" fillId="0" borderId="8" xfId="0" applyNumberFormat="1" applyFont="1" applyBorder="1" applyAlignment="1"/>
    <xf numFmtId="166" fontId="11" fillId="0" borderId="10" xfId="0" applyNumberFormat="1" applyFont="1" applyBorder="1" applyAlignment="1">
      <alignment horizontal="left"/>
    </xf>
    <xf numFmtId="166" fontId="11" fillId="0" borderId="11" xfId="0" applyNumberFormat="1" applyFont="1" applyBorder="1" applyAlignment="1">
      <alignment horizontal="left"/>
    </xf>
    <xf numFmtId="166" fontId="11" fillId="0" borderId="8" xfId="0" applyNumberFormat="1" applyFont="1" applyBorder="1" applyAlignment="1">
      <alignment horizontal="left"/>
    </xf>
    <xf numFmtId="165" fontId="11" fillId="0" borderId="13" xfId="0" applyNumberFormat="1" applyFont="1" applyBorder="1" applyAlignment="1"/>
    <xf numFmtId="165" fontId="11" fillId="0" borderId="14" xfId="0" applyNumberFormat="1" applyFont="1" applyBorder="1" applyAlignment="1"/>
    <xf numFmtId="165" fontId="11" fillId="0" borderId="15" xfId="0" applyNumberFormat="1" applyFont="1" applyBorder="1" applyAlignment="1"/>
    <xf numFmtId="165" fontId="11" fillId="0" borderId="0" xfId="0" applyNumberFormat="1" applyFont="1" applyAlignment="1">
      <alignment horizontal="left"/>
    </xf>
    <xf numFmtId="165" fontId="11" fillId="0" borderId="5" xfId="0" applyNumberFormat="1" applyFont="1" applyBorder="1" applyAlignment="1">
      <alignment horizontal="left"/>
    </xf>
    <xf numFmtId="168" fontId="11" fillId="0" borderId="13" xfId="0" applyNumberFormat="1" applyFont="1" applyBorder="1" applyAlignment="1"/>
    <xf numFmtId="168" fontId="11" fillId="0" borderId="14" xfId="0" applyNumberFormat="1" applyFont="1" applyBorder="1" applyAlignment="1"/>
    <xf numFmtId="168" fontId="11" fillId="0" borderId="15" xfId="0" applyNumberFormat="1" applyFont="1" applyBorder="1" applyAlignment="1"/>
    <xf numFmtId="169" fontId="11" fillId="0" borderId="0" xfId="0" applyNumberFormat="1" applyFont="1" applyAlignment="1">
      <alignment horizontal="left"/>
    </xf>
    <xf numFmtId="169" fontId="11" fillId="0" borderId="5" xfId="0" applyNumberFormat="1" applyFont="1" applyBorder="1" applyAlignment="1">
      <alignment horizontal="left"/>
    </xf>
    <xf numFmtId="169" fontId="11" fillId="0" borderId="13" xfId="0" applyNumberFormat="1" applyFont="1" applyBorder="1" applyAlignment="1"/>
    <xf numFmtId="166" fontId="11" fillId="0" borderId="13" xfId="0" applyNumberFormat="1" applyFont="1" applyBorder="1" applyAlignment="1"/>
    <xf numFmtId="166" fontId="11" fillId="0" borderId="15" xfId="0" applyNumberFormat="1" applyFont="1" applyBorder="1" applyAlignment="1"/>
    <xf numFmtId="165" fontId="4" fillId="0" borderId="19" xfId="0" applyNumberFormat="1" applyFont="1" applyBorder="1" applyAlignment="1"/>
    <xf numFmtId="166" fontId="4" fillId="0" borderId="8" xfId="0" applyNumberFormat="1" applyFont="1" applyBorder="1" applyAlignment="1"/>
    <xf numFmtId="165" fontId="4" fillId="0" borderId="14" xfId="0" applyNumberFormat="1" applyFont="1" applyBorder="1" applyAlignment="1"/>
    <xf numFmtId="166" fontId="4" fillId="0" borderId="21" xfId="0" applyNumberFormat="1" applyFont="1" applyBorder="1" applyAlignment="1">
      <alignment horizontal="left"/>
    </xf>
    <xf numFmtId="166" fontId="4" fillId="0" borderId="11" xfId="0" applyNumberFormat="1" applyFont="1" applyBorder="1" applyAlignment="1"/>
    <xf numFmtId="172" fontId="4" fillId="0" borderId="6" xfId="0" applyNumberFormat="1" applyFont="1" applyBorder="1" applyAlignment="1"/>
    <xf numFmtId="172" fontId="4" fillId="0" borderId="0" xfId="0" applyNumberFormat="1" applyFont="1" applyAlignment="1"/>
    <xf numFmtId="168" fontId="4" fillId="0" borderId="0" xfId="0" applyNumberFormat="1" applyFont="1" applyAlignment="1"/>
    <xf numFmtId="168" fontId="4" fillId="0" borderId="6" xfId="0" applyNumberFormat="1" applyFont="1" applyBorder="1" applyAlignment="1"/>
    <xf numFmtId="174" fontId="4" fillId="0" borderId="0" xfId="0" applyNumberFormat="1" applyFont="1" applyAlignment="1"/>
    <xf numFmtId="174" fontId="4" fillId="0" borderId="6" xfId="0" applyNumberFormat="1" applyFont="1" applyBorder="1" applyAlignment="1"/>
    <xf numFmtId="174" fontId="4" fillId="0" borderId="5" xfId="0" applyNumberFormat="1" applyFont="1" applyBorder="1" applyAlignment="1"/>
    <xf numFmtId="174" fontId="4" fillId="0" borderId="10" xfId="0" applyNumberFormat="1" applyFont="1" applyBorder="1" applyAlignment="1"/>
    <xf numFmtId="168" fontId="4" fillId="0" borderId="16" xfId="0" applyNumberFormat="1" applyFont="1" applyBorder="1" applyAlignment="1"/>
    <xf numFmtId="168" fontId="4" fillId="0" borderId="19" xfId="0" applyNumberFormat="1" applyFont="1" applyBorder="1" applyAlignment="1"/>
    <xf numFmtId="181" fontId="4" fillId="0" borderId="5" xfId="0" applyNumberFormat="1" applyFont="1" applyBorder="1" applyAlignment="1"/>
    <xf numFmtId="164" fontId="4" fillId="0" borderId="13" xfId="0" applyNumberFormat="1" applyFont="1" applyBorder="1" applyAlignment="1"/>
    <xf numFmtId="164" fontId="4" fillId="0" borderId="14" xfId="0" applyNumberFormat="1" applyFont="1" applyBorder="1" applyAlignment="1"/>
    <xf numFmtId="181" fontId="4" fillId="0" borderId="14" xfId="0" applyNumberFormat="1" applyFont="1" applyBorder="1" applyAlignment="1"/>
    <xf numFmtId="165" fontId="4" fillId="0" borderId="0" xfId="2" applyNumberFormat="1" applyFont="1" applyBorder="1" applyAlignment="1"/>
    <xf numFmtId="0" fontId="4" fillId="0" borderId="0" xfId="0" applyFont="1" applyFill="1" applyBorder="1" applyAlignment="1">
      <alignment wrapText="1"/>
    </xf>
    <xf numFmtId="0" fontId="0" fillId="0" borderId="0" xfId="0" applyFont="1" applyFill="1" applyBorder="1" applyAlignment="1">
      <alignment wrapText="1"/>
    </xf>
    <xf numFmtId="0" fontId="1" fillId="0" borderId="0" xfId="0" applyFont="1" applyAlignment="1">
      <alignment wrapText="1"/>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wrapText="1"/>
    </xf>
    <xf numFmtId="0" fontId="3" fillId="0" borderId="0" xfId="0" applyFont="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0" fillId="0" borderId="0" xfId="0" applyFill="1" applyAlignment="1">
      <alignment horizontal="left" wrapText="1"/>
    </xf>
    <xf numFmtId="0" fontId="2" fillId="0" borderId="0" xfId="0" applyFont="1" applyAlignment="1">
      <alignment horizontal="left" wrapText="1"/>
    </xf>
    <xf numFmtId="0" fontId="0" fillId="0" borderId="0" xfId="0" applyAlignment="1">
      <alignment horizontal="left"/>
    </xf>
    <xf numFmtId="0" fontId="4" fillId="0" borderId="0" xfId="0" applyFont="1" applyFill="1" applyAlignment="1">
      <alignment wrapText="1"/>
    </xf>
    <xf numFmtId="0" fontId="4" fillId="0" borderId="0" xfId="0" applyFont="1" applyFill="1" applyAlignment="1">
      <alignment horizontal="left"/>
    </xf>
    <xf numFmtId="0" fontId="4" fillId="0" borderId="0" xfId="0" applyFont="1" applyAlignment="1">
      <alignment wrapText="1"/>
    </xf>
    <xf numFmtId="0" fontId="4" fillId="0" borderId="0" xfId="0" applyFont="1" applyFill="1" applyAlignment="1">
      <alignment horizontal="left"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6"/>
  <sheetViews>
    <sheetView workbookViewId="0">
      <selection activeCell="C11" sqref="C11"/>
    </sheetView>
  </sheetViews>
  <sheetFormatPr defaultColWidth="21.44140625" defaultRowHeight="13.2" x14ac:dyDescent="0.25"/>
  <cols>
    <col min="1" max="1" width="37.44140625" customWidth="1"/>
    <col min="2" max="2" width="1.109375" customWidth="1"/>
    <col min="3" max="3" width="11.6640625" customWidth="1"/>
    <col min="4" max="4" width="15.33203125" bestFit="1" customWidth="1"/>
    <col min="5" max="7" width="11.6640625" customWidth="1"/>
    <col min="8" max="8" width="2.77734375" customWidth="1"/>
    <col min="9" max="12" width="11.6640625" customWidth="1"/>
    <col min="13" max="13" width="11.109375" customWidth="1"/>
    <col min="14" max="14" width="2.77734375" customWidth="1"/>
    <col min="15" max="19" width="11.6640625" customWidth="1"/>
    <col min="20" max="20" width="1.109375" customWidth="1"/>
    <col min="21" max="21" width="8.44140625" customWidth="1"/>
    <col min="22" max="22" width="9" customWidth="1"/>
    <col min="23" max="23" width="1.109375" customWidth="1"/>
    <col min="24" max="25" width="8.44140625" hidden="1" customWidth="1"/>
    <col min="26" max="26" width="10.77734375" hidden="1" customWidth="1"/>
    <col min="27" max="27" width="12.109375" hidden="1" customWidth="1"/>
    <col min="28" max="28" width="9.77734375" hidden="1" customWidth="1"/>
  </cols>
  <sheetData>
    <row r="1" spans="1:41" ht="18.75" customHeight="1" x14ac:dyDescent="0.35">
      <c r="A1" s="1" t="s">
        <v>0</v>
      </c>
      <c r="B1" s="2"/>
      <c r="C1" s="2"/>
      <c r="D1" s="2"/>
      <c r="E1" s="2"/>
      <c r="F1" s="2"/>
      <c r="G1" s="2"/>
      <c r="H1" s="2"/>
      <c r="I1" s="2"/>
      <c r="J1" s="2"/>
      <c r="K1" s="2"/>
      <c r="L1" s="2"/>
      <c r="M1" s="2"/>
      <c r="N1" s="2"/>
      <c r="O1" s="2"/>
      <c r="P1" s="2"/>
      <c r="Q1" s="2"/>
      <c r="R1" s="2"/>
      <c r="S1" s="2"/>
      <c r="T1" s="3"/>
      <c r="U1" s="3"/>
      <c r="V1" s="3"/>
      <c r="W1" s="3"/>
      <c r="X1" s="3"/>
      <c r="Y1" s="3"/>
      <c r="Z1" s="3"/>
      <c r="AA1" s="3"/>
      <c r="AB1" s="3"/>
      <c r="AC1" s="3"/>
      <c r="AD1" s="3"/>
      <c r="AE1" s="3"/>
      <c r="AF1" s="3"/>
      <c r="AG1" s="3"/>
      <c r="AH1" s="3"/>
      <c r="AI1" s="3"/>
      <c r="AJ1" s="3"/>
      <c r="AK1" s="3"/>
      <c r="AL1" s="3"/>
      <c r="AM1" s="3"/>
      <c r="AN1" s="3"/>
      <c r="AO1" s="3"/>
    </row>
    <row r="2" spans="1:41" ht="17.7" customHeight="1" x14ac:dyDescent="0.35">
      <c r="A2" s="444" t="s">
        <v>1</v>
      </c>
      <c r="B2" s="445"/>
      <c r="C2" s="446"/>
      <c r="D2" s="446"/>
      <c r="E2" s="446"/>
      <c r="F2" s="446"/>
      <c r="G2" s="446"/>
      <c r="H2" s="446"/>
      <c r="I2" s="446"/>
      <c r="J2" s="446"/>
      <c r="K2" s="446"/>
      <c r="L2" s="446"/>
      <c r="M2" s="446"/>
      <c r="N2" s="446"/>
      <c r="O2" s="445"/>
      <c r="P2" s="445"/>
      <c r="Q2" s="445"/>
      <c r="R2" s="445"/>
      <c r="S2" s="445"/>
      <c r="T2" s="3"/>
      <c r="U2" s="3"/>
      <c r="V2" s="3"/>
      <c r="W2" s="3"/>
      <c r="X2" s="3"/>
      <c r="Y2" s="3"/>
      <c r="Z2" s="3"/>
      <c r="AA2" s="3"/>
      <c r="AB2" s="3"/>
      <c r="AC2" s="3"/>
      <c r="AD2" s="3"/>
      <c r="AE2" s="3"/>
      <c r="AF2" s="3"/>
      <c r="AG2" s="3"/>
      <c r="AH2" s="3"/>
      <c r="AI2" s="3"/>
      <c r="AJ2" s="3"/>
      <c r="AK2" s="3"/>
      <c r="AL2" s="3"/>
      <c r="AM2" s="3"/>
      <c r="AN2" s="3"/>
      <c r="AO2" s="3"/>
    </row>
    <row r="3" spans="1:41" ht="18.75" customHeight="1" x14ac:dyDescent="0.3">
      <c r="A3" s="447" t="s">
        <v>2</v>
      </c>
      <c r="B3" s="446"/>
      <c r="C3" s="448"/>
      <c r="D3" s="448"/>
      <c r="E3" s="448"/>
      <c r="F3" s="448"/>
      <c r="G3" s="448"/>
      <c r="H3" s="448"/>
      <c r="I3" s="448"/>
      <c r="J3" s="448"/>
      <c r="K3" s="448"/>
      <c r="L3" s="448"/>
      <c r="M3" s="448"/>
      <c r="N3" s="448"/>
      <c r="O3" s="446"/>
      <c r="P3" s="446"/>
      <c r="Q3" s="446"/>
      <c r="R3" s="446"/>
      <c r="S3" s="446"/>
      <c r="T3" s="2"/>
      <c r="U3" s="2"/>
      <c r="V3" s="2"/>
      <c r="W3" s="2"/>
      <c r="X3" s="2"/>
      <c r="Y3" s="2"/>
      <c r="Z3" s="2"/>
      <c r="AA3" s="2"/>
      <c r="AB3" s="2"/>
      <c r="AC3" s="2"/>
      <c r="AD3" s="2"/>
      <c r="AE3" s="2"/>
      <c r="AF3" s="2"/>
      <c r="AG3" s="2"/>
      <c r="AH3" s="2"/>
      <c r="AI3" s="2"/>
      <c r="AJ3" s="2"/>
      <c r="AK3" s="2"/>
      <c r="AL3" s="2"/>
      <c r="AM3" s="2"/>
      <c r="AN3" s="2"/>
      <c r="AO3" s="2"/>
    </row>
    <row r="4" spans="1:41" ht="10.199999999999999" customHeight="1" x14ac:dyDescent="0.25">
      <c r="P4" s="5"/>
    </row>
    <row r="5" spans="1:41" ht="10.199999999999999" customHeight="1" x14ac:dyDescent="0.25"/>
    <row r="6" spans="1:41" ht="18.75" customHeight="1" x14ac:dyDescent="0.25">
      <c r="A6" s="6"/>
      <c r="B6" s="7"/>
      <c r="C6" s="8" t="s">
        <v>3</v>
      </c>
      <c r="D6" s="9" t="s">
        <v>4</v>
      </c>
      <c r="E6" s="9" t="s">
        <v>5</v>
      </c>
      <c r="F6" s="10" t="s">
        <v>6</v>
      </c>
      <c r="G6" s="11"/>
      <c r="H6" s="12"/>
      <c r="I6" s="8" t="s">
        <v>3</v>
      </c>
      <c r="J6" s="9" t="s">
        <v>4</v>
      </c>
      <c r="K6" s="9" t="s">
        <v>5</v>
      </c>
      <c r="L6" s="10" t="s">
        <v>6</v>
      </c>
      <c r="M6" s="11"/>
      <c r="N6" s="13"/>
      <c r="O6" s="8" t="s">
        <v>3</v>
      </c>
      <c r="P6" s="9" t="s">
        <v>4</v>
      </c>
      <c r="Q6" s="9" t="s">
        <v>5</v>
      </c>
      <c r="R6" s="10" t="s">
        <v>6</v>
      </c>
      <c r="S6" s="14"/>
      <c r="W6" s="7"/>
      <c r="X6" s="8" t="s">
        <v>3</v>
      </c>
      <c r="Y6" s="9" t="s">
        <v>4</v>
      </c>
      <c r="Z6" s="9" t="s">
        <v>5</v>
      </c>
      <c r="AA6" s="10" t="s">
        <v>6</v>
      </c>
      <c r="AB6" s="14"/>
    </row>
    <row r="7" spans="1:41" ht="18.75" customHeight="1" x14ac:dyDescent="0.25">
      <c r="A7" s="15"/>
      <c r="B7" s="7"/>
      <c r="C7" s="16" t="s">
        <v>7</v>
      </c>
      <c r="D7" s="17" t="s">
        <v>8</v>
      </c>
      <c r="E7" s="17" t="s">
        <v>9</v>
      </c>
      <c r="F7" s="18" t="s">
        <v>10</v>
      </c>
      <c r="G7" s="19" t="s">
        <v>11</v>
      </c>
      <c r="H7" s="12"/>
      <c r="I7" s="16" t="s">
        <v>12</v>
      </c>
      <c r="J7" s="17" t="s">
        <v>13</v>
      </c>
      <c r="K7" s="17" t="s">
        <v>14</v>
      </c>
      <c r="L7" s="18" t="s">
        <v>15</v>
      </c>
      <c r="M7" s="19" t="s">
        <v>11</v>
      </c>
      <c r="N7" s="13"/>
      <c r="O7" s="16" t="s">
        <v>7</v>
      </c>
      <c r="P7" s="17" t="s">
        <v>8</v>
      </c>
      <c r="Q7" s="17" t="s">
        <v>9</v>
      </c>
      <c r="R7" s="18" t="s">
        <v>10</v>
      </c>
      <c r="S7" s="18" t="s">
        <v>11</v>
      </c>
      <c r="W7" s="7"/>
      <c r="X7" s="16" t="s">
        <v>7</v>
      </c>
      <c r="Y7" s="17" t="s">
        <v>8</v>
      </c>
      <c r="Z7" s="17" t="s">
        <v>9</v>
      </c>
      <c r="AA7" s="18" t="s">
        <v>10</v>
      </c>
      <c r="AB7" s="18" t="s">
        <v>11</v>
      </c>
    </row>
    <row r="8" spans="1:41" ht="18.75" customHeight="1" x14ac:dyDescent="0.25">
      <c r="A8" s="20"/>
      <c r="B8" s="7"/>
      <c r="C8" s="21">
        <v>2017</v>
      </c>
      <c r="D8" s="22">
        <v>2017</v>
      </c>
      <c r="E8" s="22">
        <v>2017</v>
      </c>
      <c r="F8" s="23">
        <v>2018</v>
      </c>
      <c r="G8" s="24">
        <v>2018</v>
      </c>
      <c r="H8" s="19" t="s">
        <v>17</v>
      </c>
      <c r="I8" s="21">
        <v>2016</v>
      </c>
      <c r="J8" s="22">
        <v>2016</v>
      </c>
      <c r="K8" s="22">
        <v>2016</v>
      </c>
      <c r="L8" s="23">
        <v>2017</v>
      </c>
      <c r="M8" s="24">
        <v>2017</v>
      </c>
      <c r="N8" s="18" t="s">
        <v>17</v>
      </c>
      <c r="O8" s="21">
        <v>2015</v>
      </c>
      <c r="P8" s="22" t="s">
        <v>18</v>
      </c>
      <c r="Q8" s="22" t="s">
        <v>18</v>
      </c>
      <c r="R8" s="23" t="s">
        <v>16</v>
      </c>
      <c r="S8" s="24" t="s">
        <v>16</v>
      </c>
      <c r="W8" s="17" t="s">
        <v>17</v>
      </c>
      <c r="X8" s="21" t="s">
        <v>19</v>
      </c>
      <c r="Y8" s="22" t="s">
        <v>19</v>
      </c>
      <c r="Z8" s="22" t="s">
        <v>19</v>
      </c>
      <c r="AA8" s="23" t="s">
        <v>20</v>
      </c>
      <c r="AB8" s="23" t="s">
        <v>20</v>
      </c>
    </row>
    <row r="9" spans="1:41" ht="10.199999999999999" customHeight="1" x14ac:dyDescent="0.25">
      <c r="A9" s="15"/>
      <c r="C9" s="25"/>
      <c r="F9" s="26"/>
      <c r="G9" s="26"/>
      <c r="H9" s="15"/>
      <c r="I9" s="25"/>
      <c r="J9" s="221"/>
      <c r="K9" s="221"/>
      <c r="L9" s="26"/>
      <c r="M9" s="26"/>
      <c r="N9" s="26"/>
      <c r="O9" s="25"/>
      <c r="R9" s="26"/>
      <c r="S9" s="26"/>
      <c r="X9" s="25"/>
      <c r="AA9" s="26"/>
      <c r="AB9" s="26"/>
    </row>
    <row r="10" spans="1:41" x14ac:dyDescent="0.25">
      <c r="A10" s="27" t="s">
        <v>21</v>
      </c>
      <c r="C10" s="25"/>
      <c r="F10" s="26"/>
      <c r="G10" s="26"/>
      <c r="H10" s="15"/>
      <c r="I10" s="25"/>
      <c r="J10" s="221"/>
      <c r="K10" s="221"/>
      <c r="L10" s="26"/>
      <c r="M10" s="26"/>
      <c r="N10" s="195"/>
      <c r="O10" s="25"/>
      <c r="P10" s="195"/>
      <c r="Q10" s="195"/>
      <c r="R10" s="26"/>
      <c r="S10" s="26"/>
      <c r="V10" s="28"/>
      <c r="X10" s="25"/>
      <c r="AA10" s="26"/>
      <c r="AB10" s="26"/>
    </row>
    <row r="11" spans="1:41" s="221" customFormat="1" x14ac:dyDescent="0.25">
      <c r="A11" s="27" t="s">
        <v>192</v>
      </c>
      <c r="C11" s="287">
        <v>263600000</v>
      </c>
      <c r="D11" s="288">
        <v>261800000</v>
      </c>
      <c r="E11" s="288"/>
      <c r="F11" s="289"/>
      <c r="G11" s="290">
        <v>525400000</v>
      </c>
      <c r="H11" s="235"/>
      <c r="I11" s="287">
        <v>284400000</v>
      </c>
      <c r="J11" s="288">
        <v>277500000</v>
      </c>
      <c r="K11" s="288">
        <v>273200000</v>
      </c>
      <c r="L11" s="289">
        <v>268000000</v>
      </c>
      <c r="M11" s="290">
        <v>1103100000</v>
      </c>
      <c r="N11" s="291"/>
      <c r="O11" s="287">
        <v>290800000</v>
      </c>
      <c r="P11" s="288">
        <v>288600000</v>
      </c>
      <c r="Q11" s="288">
        <v>287500000</v>
      </c>
      <c r="R11" s="289">
        <v>285600000</v>
      </c>
      <c r="S11" s="290">
        <f>SUM(O11:R11)</f>
        <v>1152500000</v>
      </c>
      <c r="V11" s="219"/>
      <c r="X11" s="25"/>
      <c r="AA11" s="26"/>
      <c r="AB11" s="26"/>
    </row>
    <row r="12" spans="1:41" x14ac:dyDescent="0.25">
      <c r="A12" s="275" t="s">
        <v>193</v>
      </c>
      <c r="B12" s="30"/>
      <c r="C12" s="54">
        <v>173400000</v>
      </c>
      <c r="D12" s="59">
        <v>196100000</v>
      </c>
      <c r="E12" s="59"/>
      <c r="F12" s="232"/>
      <c r="G12" s="60">
        <v>369500000</v>
      </c>
      <c r="H12" s="34"/>
      <c r="I12" s="54">
        <v>85500000</v>
      </c>
      <c r="J12" s="59">
        <v>101800000</v>
      </c>
      <c r="K12" s="59">
        <v>112400000</v>
      </c>
      <c r="L12" s="232">
        <v>143379068.80959201</v>
      </c>
      <c r="M12" s="60">
        <v>443100000</v>
      </c>
      <c r="N12" s="44"/>
      <c r="O12" s="54">
        <v>47800000</v>
      </c>
      <c r="P12" s="59">
        <v>54100000</v>
      </c>
      <c r="Q12" s="59">
        <v>58700000</v>
      </c>
      <c r="R12" s="232">
        <v>67500000</v>
      </c>
      <c r="S12" s="60">
        <f>SUM(O12:R12)</f>
        <v>228100000</v>
      </c>
      <c r="T12" s="37"/>
      <c r="W12" s="37"/>
      <c r="X12" s="38">
        <v>211400000</v>
      </c>
      <c r="Y12" s="39">
        <v>219100000</v>
      </c>
      <c r="Z12" s="39">
        <v>223200000</v>
      </c>
      <c r="AA12" s="40">
        <v>227600000</v>
      </c>
      <c r="AB12" s="40">
        <v>881200000</v>
      </c>
      <c r="AC12" s="28"/>
      <c r="AD12" s="30"/>
      <c r="AE12" s="30"/>
      <c r="AF12" s="30"/>
      <c r="AG12" s="30"/>
      <c r="AH12" s="37"/>
      <c r="AI12" s="28"/>
      <c r="AJ12" s="28"/>
      <c r="AK12" s="28"/>
      <c r="AL12" s="28"/>
      <c r="AM12" s="28"/>
      <c r="AN12" s="28"/>
      <c r="AO12" s="28"/>
    </row>
    <row r="13" spans="1:41" s="221" customFormat="1" x14ac:dyDescent="0.25">
      <c r="A13" s="275" t="s">
        <v>199</v>
      </c>
      <c r="B13" s="30"/>
      <c r="C13" s="53">
        <v>437000000</v>
      </c>
      <c r="D13" s="49">
        <v>457900000</v>
      </c>
      <c r="E13" s="49"/>
      <c r="F13" s="233"/>
      <c r="G13" s="56">
        <v>894900000</v>
      </c>
      <c r="H13" s="34"/>
      <c r="I13" s="53">
        <f>I11+I12</f>
        <v>369900000</v>
      </c>
      <c r="J13" s="49">
        <f>J11+J12</f>
        <v>379300000</v>
      </c>
      <c r="K13" s="49">
        <f t="shared" ref="K13:M13" si="0">K11+K12</f>
        <v>385600000</v>
      </c>
      <c r="L13" s="233">
        <f t="shared" si="0"/>
        <v>411379068.80959201</v>
      </c>
      <c r="M13" s="56">
        <f t="shared" si="0"/>
        <v>1546200000</v>
      </c>
      <c r="N13" s="44"/>
      <c r="O13" s="53">
        <f>O11+O12</f>
        <v>338600000</v>
      </c>
      <c r="P13" s="49">
        <f>P11+P12</f>
        <v>342700000</v>
      </c>
      <c r="Q13" s="49">
        <f t="shared" ref="Q13" si="1">Q11+Q12</f>
        <v>346200000</v>
      </c>
      <c r="R13" s="233">
        <f t="shared" ref="R13" si="2">R11+R12</f>
        <v>353100000</v>
      </c>
      <c r="S13" s="56">
        <f>S11+S12</f>
        <v>1380600000</v>
      </c>
      <c r="T13" s="37"/>
      <c r="W13" s="37"/>
      <c r="X13" s="53"/>
      <c r="Y13" s="199"/>
      <c r="Z13" s="199"/>
      <c r="AA13" s="56"/>
      <c r="AB13" s="56"/>
      <c r="AC13" s="219"/>
      <c r="AD13" s="30"/>
      <c r="AE13" s="30"/>
      <c r="AF13" s="30"/>
      <c r="AG13" s="30"/>
      <c r="AH13" s="37"/>
      <c r="AI13" s="219"/>
      <c r="AJ13" s="219"/>
      <c r="AK13" s="219"/>
      <c r="AL13" s="219"/>
      <c r="AM13" s="219"/>
      <c r="AN13" s="219"/>
      <c r="AO13" s="219"/>
    </row>
    <row r="14" spans="1:41" x14ac:dyDescent="0.25">
      <c r="A14" s="275" t="s">
        <v>22</v>
      </c>
      <c r="B14" s="41"/>
      <c r="C14" s="278">
        <v>48700000</v>
      </c>
      <c r="D14" s="186">
        <v>43900000</v>
      </c>
      <c r="E14" s="186"/>
      <c r="F14" s="279"/>
      <c r="G14" s="280">
        <v>92600000</v>
      </c>
      <c r="H14" s="43"/>
      <c r="I14" s="278">
        <v>142000000</v>
      </c>
      <c r="J14" s="186">
        <v>171400000</v>
      </c>
      <c r="K14" s="186">
        <v>104000000</v>
      </c>
      <c r="L14" s="279">
        <v>67400000</v>
      </c>
      <c r="M14" s="280">
        <v>484800000</v>
      </c>
      <c r="N14" s="281"/>
      <c r="O14" s="278">
        <v>307900000</v>
      </c>
      <c r="P14" s="186">
        <v>266800000</v>
      </c>
      <c r="Q14" s="186">
        <v>253600000</v>
      </c>
      <c r="R14" s="279">
        <v>295200000</v>
      </c>
      <c r="S14" s="280">
        <v>1123500000</v>
      </c>
      <c r="T14" s="41"/>
      <c r="W14" s="41"/>
      <c r="X14" s="35">
        <v>316900000</v>
      </c>
      <c r="Y14" s="31">
        <v>327200000</v>
      </c>
      <c r="Z14" s="31">
        <v>325400000</v>
      </c>
      <c r="AA14" s="33">
        <v>364800000</v>
      </c>
      <c r="AB14" s="33">
        <v>1334400000</v>
      </c>
      <c r="AC14" s="28"/>
      <c r="AD14" s="30"/>
      <c r="AE14" s="37"/>
      <c r="AF14" s="30"/>
      <c r="AG14" s="37"/>
      <c r="AH14" s="30"/>
      <c r="AI14" s="28"/>
      <c r="AJ14" s="28"/>
      <c r="AK14" s="28"/>
      <c r="AL14" s="28"/>
      <c r="AM14" s="28"/>
      <c r="AN14" s="28"/>
      <c r="AO14" s="28"/>
    </row>
    <row r="15" spans="1:41" x14ac:dyDescent="0.25">
      <c r="A15" s="45" t="s">
        <v>23</v>
      </c>
      <c r="B15" s="30"/>
      <c r="C15" s="35">
        <v>485700000</v>
      </c>
      <c r="D15" s="31">
        <v>501800000</v>
      </c>
      <c r="E15" s="31"/>
      <c r="F15" s="293"/>
      <c r="G15" s="371">
        <v>987500000</v>
      </c>
      <c r="H15" s="43"/>
      <c r="I15" s="35">
        <f>I13+I14</f>
        <v>511900000</v>
      </c>
      <c r="J15" s="31">
        <f t="shared" ref="J15:M15" si="3">J13+J14</f>
        <v>550700000</v>
      </c>
      <c r="K15" s="31">
        <f t="shared" si="3"/>
        <v>489600000</v>
      </c>
      <c r="L15" s="293">
        <f t="shared" si="3"/>
        <v>478779068.80959201</v>
      </c>
      <c r="M15" s="371">
        <f t="shared" si="3"/>
        <v>2031000000</v>
      </c>
      <c r="N15" s="66"/>
      <c r="O15" s="35">
        <f>O13+O14</f>
        <v>646500000</v>
      </c>
      <c r="P15" s="31">
        <f>P13+P14</f>
        <v>609500000</v>
      </c>
      <c r="Q15" s="31">
        <f>Q13+Q14</f>
        <v>599800000</v>
      </c>
      <c r="R15" s="293">
        <f>R13+R14</f>
        <v>648300000</v>
      </c>
      <c r="S15" s="139">
        <f>S13+S14</f>
        <v>2504100000</v>
      </c>
      <c r="T15" s="37"/>
      <c r="W15" s="37"/>
      <c r="X15" s="46">
        <v>528300000</v>
      </c>
      <c r="Y15" s="47">
        <v>546300000</v>
      </c>
      <c r="Z15" s="47">
        <v>548600000</v>
      </c>
      <c r="AA15" s="48">
        <v>592400000</v>
      </c>
      <c r="AB15" s="48">
        <v>2215600000</v>
      </c>
      <c r="AC15" s="28"/>
      <c r="AD15" s="30"/>
      <c r="AE15" s="30"/>
      <c r="AF15" s="30"/>
      <c r="AG15" s="30"/>
      <c r="AH15" s="30"/>
      <c r="AI15" s="28"/>
      <c r="AJ15" s="28"/>
      <c r="AK15" s="28"/>
      <c r="AL15" s="28"/>
      <c r="AM15" s="28"/>
      <c r="AN15" s="28"/>
      <c r="AO15" s="28"/>
    </row>
    <row r="16" spans="1:41" x14ac:dyDescent="0.25">
      <c r="A16" s="15"/>
      <c r="B16" s="28"/>
      <c r="C16" s="71"/>
      <c r="D16" s="41"/>
      <c r="E16" s="41"/>
      <c r="F16" s="293"/>
      <c r="G16" s="32"/>
      <c r="H16" s="34"/>
      <c r="I16" s="71"/>
      <c r="J16" s="41"/>
      <c r="K16" s="41"/>
      <c r="L16" s="293"/>
      <c r="M16" s="32"/>
      <c r="N16" s="32"/>
      <c r="O16" s="71"/>
      <c r="P16" s="41"/>
      <c r="Q16" s="41"/>
      <c r="R16" s="293"/>
      <c r="S16" s="32"/>
      <c r="T16" s="37"/>
      <c r="W16" s="37"/>
      <c r="X16" s="50"/>
      <c r="Y16" s="37"/>
      <c r="Z16" s="37"/>
      <c r="AA16" s="36"/>
      <c r="AB16" s="36"/>
      <c r="AC16" s="28"/>
      <c r="AD16" s="28"/>
      <c r="AE16" s="28"/>
      <c r="AF16" s="28"/>
      <c r="AG16" s="28"/>
      <c r="AH16" s="28"/>
      <c r="AI16" s="28"/>
      <c r="AJ16" s="28"/>
      <c r="AK16" s="28"/>
      <c r="AL16" s="28"/>
      <c r="AM16" s="28"/>
      <c r="AN16" s="28"/>
      <c r="AO16" s="28"/>
    </row>
    <row r="17" spans="1:41" x14ac:dyDescent="0.25">
      <c r="A17" s="27" t="s">
        <v>24</v>
      </c>
      <c r="B17" s="30"/>
      <c r="C17" s="71"/>
      <c r="D17" s="41"/>
      <c r="E17" s="41"/>
      <c r="F17" s="293"/>
      <c r="G17" s="32"/>
      <c r="H17" s="34"/>
      <c r="I17" s="71"/>
      <c r="J17" s="41"/>
      <c r="K17" s="41"/>
      <c r="L17" s="293"/>
      <c r="M17" s="32"/>
      <c r="N17" s="32"/>
      <c r="O17" s="71"/>
      <c r="P17" s="41"/>
      <c r="Q17" s="41"/>
      <c r="R17" s="293"/>
      <c r="S17" s="32"/>
      <c r="T17" s="37"/>
      <c r="W17" s="37"/>
      <c r="X17" s="50"/>
      <c r="Y17" s="37"/>
      <c r="Z17" s="37"/>
      <c r="AA17" s="36"/>
      <c r="AB17" s="36"/>
      <c r="AC17" s="28"/>
      <c r="AD17" s="30"/>
      <c r="AE17" s="30"/>
      <c r="AF17" s="30"/>
      <c r="AG17" s="30"/>
      <c r="AH17" s="37"/>
      <c r="AI17" s="28"/>
      <c r="AJ17" s="28"/>
      <c r="AK17" s="28"/>
      <c r="AL17" s="28"/>
      <c r="AM17" s="28"/>
      <c r="AN17" s="28"/>
      <c r="AO17" s="28"/>
    </row>
    <row r="18" spans="1:41" x14ac:dyDescent="0.25">
      <c r="A18" s="29" t="s">
        <v>190</v>
      </c>
      <c r="B18" s="37"/>
      <c r="C18" s="294">
        <v>54900000</v>
      </c>
      <c r="D18" s="295">
        <v>52800000</v>
      </c>
      <c r="E18" s="295"/>
      <c r="F18" s="296"/>
      <c r="G18" s="297">
        <v>107700000</v>
      </c>
      <c r="H18" s="34"/>
      <c r="I18" s="294">
        <v>46600000</v>
      </c>
      <c r="J18" s="295">
        <v>46800000</v>
      </c>
      <c r="K18" s="295">
        <v>46800000</v>
      </c>
      <c r="L18" s="296">
        <v>51500000</v>
      </c>
      <c r="M18" s="297">
        <f>L18+K18+J18+I18</f>
        <v>191700000</v>
      </c>
      <c r="N18" s="298"/>
      <c r="O18" s="294">
        <v>39400000</v>
      </c>
      <c r="P18" s="295">
        <v>41400000</v>
      </c>
      <c r="Q18" s="295">
        <v>39700000</v>
      </c>
      <c r="R18" s="296">
        <v>41800000</v>
      </c>
      <c r="S18" s="299">
        <v>162300000</v>
      </c>
      <c r="T18" s="37"/>
      <c r="W18" s="37"/>
      <c r="X18" s="54">
        <v>17000000</v>
      </c>
      <c r="Y18" s="39">
        <v>16500000</v>
      </c>
      <c r="Z18" s="39">
        <v>14600000</v>
      </c>
      <c r="AA18" s="40">
        <v>14400000</v>
      </c>
      <c r="AB18" s="40">
        <v>62500000</v>
      </c>
      <c r="AC18" s="28"/>
      <c r="AD18" s="30"/>
      <c r="AE18" s="30"/>
      <c r="AF18" s="30"/>
      <c r="AG18" s="37"/>
      <c r="AH18" s="30"/>
      <c r="AI18" s="28"/>
      <c r="AJ18" s="28"/>
      <c r="AK18" s="28"/>
      <c r="AL18" s="28"/>
      <c r="AM18" s="28"/>
      <c r="AN18" s="28"/>
      <c r="AO18" s="28"/>
    </row>
    <row r="19" spans="1:41" x14ac:dyDescent="0.25">
      <c r="A19" s="29" t="s">
        <v>25</v>
      </c>
      <c r="B19" s="30"/>
      <c r="C19" s="282">
        <v>18600000</v>
      </c>
      <c r="D19" s="185">
        <v>17800000</v>
      </c>
      <c r="E19" s="185"/>
      <c r="F19" s="283"/>
      <c r="G19" s="284">
        <v>36400000</v>
      </c>
      <c r="H19" s="34"/>
      <c r="I19" s="282">
        <v>34900000</v>
      </c>
      <c r="J19" s="185">
        <v>27600000</v>
      </c>
      <c r="K19" s="185">
        <v>24300000</v>
      </c>
      <c r="L19" s="283">
        <v>23400000</v>
      </c>
      <c r="M19" s="284">
        <f>L19+K19+J19+I19</f>
        <v>110200000</v>
      </c>
      <c r="N19" s="285"/>
      <c r="O19" s="282">
        <v>38900000</v>
      </c>
      <c r="P19" s="185">
        <v>39600000</v>
      </c>
      <c r="Q19" s="185">
        <v>39700000</v>
      </c>
      <c r="R19" s="283">
        <v>41200000</v>
      </c>
      <c r="S19" s="284">
        <v>159400000</v>
      </c>
      <c r="T19" s="37"/>
      <c r="W19" s="37"/>
      <c r="X19" s="46">
        <v>37600000</v>
      </c>
      <c r="Y19" s="47">
        <v>40900000</v>
      </c>
      <c r="Z19" s="49">
        <v>45000000</v>
      </c>
      <c r="AA19" s="48">
        <v>43100000</v>
      </c>
      <c r="AB19" s="48">
        <v>166600000</v>
      </c>
      <c r="AC19" s="28"/>
      <c r="AD19" s="30"/>
      <c r="AE19" s="30"/>
      <c r="AF19" s="30"/>
      <c r="AG19" s="30"/>
      <c r="AH19" s="37"/>
      <c r="AI19" s="28"/>
      <c r="AJ19" s="28"/>
      <c r="AK19" s="28"/>
      <c r="AL19" s="28"/>
      <c r="AM19" s="28"/>
      <c r="AN19" s="28"/>
      <c r="AO19" s="28"/>
    </row>
    <row r="20" spans="1:41" s="221" customFormat="1" x14ac:dyDescent="0.25">
      <c r="A20" s="29" t="s">
        <v>191</v>
      </c>
      <c r="B20" s="30"/>
      <c r="C20" s="278">
        <v>4700000</v>
      </c>
      <c r="D20" s="186">
        <v>4000000</v>
      </c>
      <c r="E20" s="186"/>
      <c r="F20" s="280"/>
      <c r="G20" s="284">
        <v>8700000</v>
      </c>
      <c r="H20" s="43"/>
      <c r="I20" s="278">
        <v>10900000</v>
      </c>
      <c r="J20" s="186">
        <v>10700000</v>
      </c>
      <c r="K20" s="186">
        <v>10400000</v>
      </c>
      <c r="L20" s="280">
        <v>8000000</v>
      </c>
      <c r="M20" s="284">
        <v>40000000</v>
      </c>
      <c r="N20" s="187"/>
      <c r="O20" s="278">
        <v>13500000</v>
      </c>
      <c r="P20" s="186">
        <v>12000000</v>
      </c>
      <c r="Q20" s="186">
        <v>11600000</v>
      </c>
      <c r="R20" s="280">
        <v>11900000</v>
      </c>
      <c r="S20" s="284">
        <v>49000000</v>
      </c>
      <c r="T20" s="37"/>
      <c r="W20" s="37"/>
      <c r="X20" s="53"/>
      <c r="Y20" s="49"/>
      <c r="Z20" s="49"/>
      <c r="AA20" s="56"/>
      <c r="AB20" s="56"/>
      <c r="AC20" s="219"/>
      <c r="AD20" s="30"/>
      <c r="AE20" s="30"/>
      <c r="AF20" s="30"/>
      <c r="AG20" s="30"/>
      <c r="AH20" s="37"/>
      <c r="AI20" s="219"/>
      <c r="AJ20" s="219"/>
      <c r="AK20" s="219"/>
      <c r="AL20" s="219"/>
      <c r="AM20" s="219"/>
      <c r="AN20" s="219"/>
      <c r="AO20" s="219"/>
    </row>
    <row r="21" spans="1:41" x14ac:dyDescent="0.25">
      <c r="A21" s="45" t="s">
        <v>26</v>
      </c>
      <c r="B21" s="30"/>
      <c r="C21" s="35">
        <v>78200000</v>
      </c>
      <c r="D21" s="31">
        <v>74600000</v>
      </c>
      <c r="E21" s="31"/>
      <c r="F21" s="293"/>
      <c r="G21" s="300">
        <v>152800000</v>
      </c>
      <c r="H21" s="43"/>
      <c r="I21" s="35">
        <v>92400000</v>
      </c>
      <c r="J21" s="31">
        <v>85100000</v>
      </c>
      <c r="K21" s="31">
        <v>81500000</v>
      </c>
      <c r="L21" s="293">
        <v>82900000</v>
      </c>
      <c r="M21" s="300">
        <v>341900000</v>
      </c>
      <c r="N21" s="66"/>
      <c r="O21" s="35">
        <v>91800000</v>
      </c>
      <c r="P21" s="31">
        <v>93000000</v>
      </c>
      <c r="Q21" s="31">
        <v>91000000</v>
      </c>
      <c r="R21" s="293">
        <v>94900000</v>
      </c>
      <c r="S21" s="300">
        <v>370700000</v>
      </c>
      <c r="T21" s="37"/>
      <c r="W21" s="37"/>
      <c r="X21" s="46">
        <v>54600000</v>
      </c>
      <c r="Y21" s="47">
        <v>57400000</v>
      </c>
      <c r="Z21" s="47">
        <v>59600000</v>
      </c>
      <c r="AA21" s="48">
        <v>57500000</v>
      </c>
      <c r="AB21" s="48">
        <v>229100000</v>
      </c>
      <c r="AC21" s="28"/>
      <c r="AD21" s="30"/>
      <c r="AE21" s="30"/>
      <c r="AF21" s="37"/>
      <c r="AG21" s="30"/>
      <c r="AH21" s="30"/>
      <c r="AI21" s="28"/>
      <c r="AJ21" s="28"/>
      <c r="AK21" s="28"/>
      <c r="AL21" s="28"/>
      <c r="AM21" s="28"/>
      <c r="AN21" s="28"/>
      <c r="AO21" s="28"/>
    </row>
    <row r="22" spans="1:41" x14ac:dyDescent="0.25">
      <c r="A22" s="15"/>
      <c r="C22" s="71"/>
      <c r="D22" s="301"/>
      <c r="E22" s="301"/>
      <c r="F22" s="293"/>
      <c r="G22" s="32"/>
      <c r="H22" s="34"/>
      <c r="I22" s="71"/>
      <c r="J22" s="301"/>
      <c r="K22" s="301"/>
      <c r="L22" s="293"/>
      <c r="M22" s="32"/>
      <c r="N22" s="32"/>
      <c r="O22" s="71"/>
      <c r="P22" s="301"/>
      <c r="Q22" s="301"/>
      <c r="R22" s="293"/>
      <c r="S22" s="32"/>
      <c r="X22" s="50"/>
      <c r="AA22" s="36"/>
      <c r="AB22" s="36"/>
    </row>
    <row r="23" spans="1:41" x14ac:dyDescent="0.25">
      <c r="A23" s="27" t="s">
        <v>27</v>
      </c>
      <c r="C23" s="35">
        <v>407500000</v>
      </c>
      <c r="D23" s="31">
        <v>427200000</v>
      </c>
      <c r="E23" s="31"/>
      <c r="F23" s="293"/>
      <c r="G23" s="139">
        <v>834700000</v>
      </c>
      <c r="H23" s="43"/>
      <c r="I23" s="35">
        <v>419500000</v>
      </c>
      <c r="J23" s="31">
        <v>465600000</v>
      </c>
      <c r="K23" s="31">
        <v>408100000</v>
      </c>
      <c r="L23" s="293">
        <v>395900000</v>
      </c>
      <c r="M23" s="139">
        <v>1689100000</v>
      </c>
      <c r="N23" s="66"/>
      <c r="O23" s="35">
        <v>554700000</v>
      </c>
      <c r="P23" s="31">
        <v>516500000</v>
      </c>
      <c r="Q23" s="31">
        <v>508800000</v>
      </c>
      <c r="R23" s="293">
        <v>553400000</v>
      </c>
      <c r="S23" s="139">
        <v>2133400000</v>
      </c>
      <c r="X23" s="46">
        <v>473700000</v>
      </c>
      <c r="Y23" s="47">
        <v>488900000</v>
      </c>
      <c r="Z23" s="49">
        <v>489000000</v>
      </c>
      <c r="AA23" s="48">
        <v>534900000</v>
      </c>
      <c r="AB23" s="48">
        <v>1986500000</v>
      </c>
    </row>
    <row r="24" spans="1:41" x14ac:dyDescent="0.25">
      <c r="A24" s="15"/>
      <c r="C24" s="71"/>
      <c r="D24" s="301"/>
      <c r="E24" s="301"/>
      <c r="F24" s="293"/>
      <c r="G24" s="32"/>
      <c r="H24" s="34"/>
      <c r="I24" s="71"/>
      <c r="J24" s="301"/>
      <c r="K24" s="301"/>
      <c r="L24" s="293"/>
      <c r="M24" s="32"/>
      <c r="N24" s="32"/>
      <c r="O24" s="71"/>
      <c r="P24" s="301"/>
      <c r="Q24" s="301"/>
      <c r="R24" s="293"/>
      <c r="S24" s="32"/>
      <c r="X24" s="50"/>
      <c r="AA24" s="36"/>
      <c r="AB24" s="36"/>
    </row>
    <row r="25" spans="1:41" x14ac:dyDescent="0.25">
      <c r="A25" s="27" t="s">
        <v>28</v>
      </c>
      <c r="C25" s="71"/>
      <c r="D25" s="301"/>
      <c r="E25" s="301"/>
      <c r="F25" s="293"/>
      <c r="G25" s="32"/>
      <c r="H25" s="34"/>
      <c r="I25" s="71"/>
      <c r="J25" s="301"/>
      <c r="K25" s="301"/>
      <c r="L25" s="293"/>
      <c r="M25" s="32"/>
      <c r="N25" s="32"/>
      <c r="O25" s="71"/>
      <c r="P25" s="301"/>
      <c r="Q25" s="301"/>
      <c r="R25" s="293"/>
      <c r="S25" s="32"/>
      <c r="X25" s="50"/>
      <c r="AA25" s="36"/>
      <c r="AB25" s="36"/>
    </row>
    <row r="26" spans="1:41" x14ac:dyDescent="0.25">
      <c r="A26" s="29" t="s">
        <v>29</v>
      </c>
      <c r="C26" s="35">
        <v>255700000</v>
      </c>
      <c r="D26" s="31">
        <v>257600000</v>
      </c>
      <c r="E26" s="31"/>
      <c r="F26" s="293"/>
      <c r="G26" s="139">
        <v>513300000</v>
      </c>
      <c r="H26" s="43"/>
      <c r="I26" s="35">
        <v>240800000</v>
      </c>
      <c r="J26" s="31">
        <v>243100000</v>
      </c>
      <c r="K26" s="31">
        <v>255000000</v>
      </c>
      <c r="L26" s="293">
        <v>283600000</v>
      </c>
      <c r="M26" s="139">
        <v>1022500000</v>
      </c>
      <c r="N26" s="66"/>
      <c r="O26" s="35">
        <v>253900000</v>
      </c>
      <c r="P26" s="31">
        <v>240800000</v>
      </c>
      <c r="Q26" s="31">
        <v>243400000</v>
      </c>
      <c r="R26" s="293">
        <v>277400000</v>
      </c>
      <c r="S26" s="139">
        <v>1015500000</v>
      </c>
      <c r="X26" s="46">
        <v>201900000</v>
      </c>
      <c r="Y26" s="49">
        <v>201000000</v>
      </c>
      <c r="Z26" s="47">
        <v>206200000</v>
      </c>
      <c r="AA26" s="48">
        <v>233500000</v>
      </c>
      <c r="AB26" s="48">
        <v>842600000</v>
      </c>
    </row>
    <row r="27" spans="1:41" x14ac:dyDescent="0.25">
      <c r="A27" s="29" t="s">
        <v>30</v>
      </c>
      <c r="C27" s="53">
        <v>187700000</v>
      </c>
      <c r="D27" s="49">
        <v>193800000</v>
      </c>
      <c r="E27" s="49"/>
      <c r="F27" s="233"/>
      <c r="G27" s="56">
        <v>381500000</v>
      </c>
      <c r="H27" s="43"/>
      <c r="I27" s="53">
        <v>193500000</v>
      </c>
      <c r="J27" s="49">
        <v>193000000</v>
      </c>
      <c r="K27" s="49">
        <v>192600000</v>
      </c>
      <c r="L27" s="233">
        <v>187000000</v>
      </c>
      <c r="M27" s="56">
        <v>766100000</v>
      </c>
      <c r="N27" s="44"/>
      <c r="O27" s="53">
        <v>194500000</v>
      </c>
      <c r="P27" s="49">
        <v>193100000</v>
      </c>
      <c r="Q27" s="49">
        <v>197900000</v>
      </c>
      <c r="R27" s="233">
        <v>204500000</v>
      </c>
      <c r="S27" s="56">
        <v>790000000</v>
      </c>
      <c r="X27" s="46">
        <v>136600000</v>
      </c>
      <c r="Y27" s="47">
        <v>139200000</v>
      </c>
      <c r="Z27" s="47">
        <v>141200000</v>
      </c>
      <c r="AA27" s="48">
        <v>149500000</v>
      </c>
      <c r="AB27" s="48">
        <v>566500000</v>
      </c>
    </row>
    <row r="28" spans="1:41" x14ac:dyDescent="0.25">
      <c r="A28" s="29" t="s">
        <v>31</v>
      </c>
      <c r="C28" s="53">
        <v>78300000</v>
      </c>
      <c r="D28" s="49">
        <v>78000000</v>
      </c>
      <c r="E28" s="49"/>
      <c r="F28" s="233"/>
      <c r="G28" s="52">
        <v>156300000</v>
      </c>
      <c r="H28" s="43"/>
      <c r="I28" s="53">
        <v>74700000</v>
      </c>
      <c r="J28" s="49">
        <v>68600000</v>
      </c>
      <c r="K28" s="49">
        <v>70400000</v>
      </c>
      <c r="L28" s="233">
        <v>74100000</v>
      </c>
      <c r="M28" s="52">
        <v>287800000</v>
      </c>
      <c r="N28" s="44"/>
      <c r="O28" s="53">
        <v>75900000</v>
      </c>
      <c r="P28" s="49">
        <v>70100000</v>
      </c>
      <c r="Q28" s="49">
        <v>74200000</v>
      </c>
      <c r="R28" s="233">
        <v>73200000</v>
      </c>
      <c r="S28" s="52">
        <v>293400000</v>
      </c>
      <c r="X28" s="46">
        <v>56600000</v>
      </c>
      <c r="Y28" s="49">
        <v>55000000</v>
      </c>
      <c r="Z28" s="47">
        <v>51400000</v>
      </c>
      <c r="AA28" s="48">
        <v>60100000</v>
      </c>
      <c r="AB28" s="48">
        <v>223100000</v>
      </c>
    </row>
    <row r="29" spans="1:41" x14ac:dyDescent="0.25">
      <c r="A29" s="29" t="s">
        <v>32</v>
      </c>
      <c r="B29" s="30"/>
      <c r="C29" s="53">
        <v>5700000</v>
      </c>
      <c r="D29" s="49">
        <v>4900000</v>
      </c>
      <c r="E29" s="49"/>
      <c r="F29" s="233"/>
      <c r="G29" s="56">
        <v>10600000</v>
      </c>
      <c r="H29" s="43"/>
      <c r="I29" s="53">
        <v>7900000</v>
      </c>
      <c r="J29" s="49">
        <v>7800000</v>
      </c>
      <c r="K29" s="49">
        <v>6800000</v>
      </c>
      <c r="L29" s="233">
        <v>9300000</v>
      </c>
      <c r="M29" s="56">
        <v>31800000</v>
      </c>
      <c r="N29" s="44"/>
      <c r="O29" s="53">
        <v>8900000</v>
      </c>
      <c r="P29" s="49">
        <v>8200000</v>
      </c>
      <c r="Q29" s="49">
        <v>8100000</v>
      </c>
      <c r="R29" s="233">
        <v>8000000</v>
      </c>
      <c r="S29" s="56">
        <v>33200000</v>
      </c>
      <c r="W29" s="37"/>
      <c r="X29" s="57"/>
      <c r="Y29" s="58"/>
      <c r="Z29" s="58"/>
      <c r="AA29" s="42"/>
      <c r="AB29" s="42"/>
      <c r="AC29" s="28"/>
      <c r="AD29" s="30"/>
      <c r="AE29" s="30"/>
      <c r="AF29" s="30"/>
      <c r="AG29" s="30"/>
      <c r="AH29" s="30"/>
      <c r="AI29" s="28"/>
      <c r="AJ29" s="28"/>
      <c r="AK29" s="28"/>
      <c r="AL29" s="28"/>
      <c r="AM29" s="28"/>
      <c r="AN29" s="28"/>
      <c r="AO29" s="28"/>
    </row>
    <row r="30" spans="1:41" ht="26.4" x14ac:dyDescent="0.25">
      <c r="A30" s="29" t="s">
        <v>201</v>
      </c>
      <c r="B30" s="30"/>
      <c r="C30" s="54">
        <v>-300000</v>
      </c>
      <c r="D30" s="59">
        <v>500000</v>
      </c>
      <c r="E30" s="59"/>
      <c r="F30" s="232"/>
      <c r="G30" s="60">
        <v>200000</v>
      </c>
      <c r="H30" s="43"/>
      <c r="I30" s="54">
        <v>52300000</v>
      </c>
      <c r="J30" s="59">
        <v>16000000</v>
      </c>
      <c r="K30" s="59">
        <v>3200000</v>
      </c>
      <c r="L30" s="232">
        <v>9000000</v>
      </c>
      <c r="M30" s="60">
        <v>80500000</v>
      </c>
      <c r="N30" s="44"/>
      <c r="O30" s="54">
        <v>0</v>
      </c>
      <c r="P30" s="59">
        <v>0</v>
      </c>
      <c r="Q30" s="59">
        <v>0</v>
      </c>
      <c r="R30" s="232">
        <v>0</v>
      </c>
      <c r="S30" s="60">
        <v>0</v>
      </c>
      <c r="T30" s="37"/>
      <c r="W30" s="37"/>
      <c r="X30" s="54">
        <v>0</v>
      </c>
      <c r="Y30" s="39">
        <v>-1300000</v>
      </c>
      <c r="Z30" s="59">
        <v>0</v>
      </c>
      <c r="AA30" s="60">
        <v>0</v>
      </c>
      <c r="AB30" s="40">
        <v>-1300000</v>
      </c>
      <c r="AC30" s="28"/>
      <c r="AD30" s="30"/>
      <c r="AE30" s="30"/>
      <c r="AF30" s="30"/>
      <c r="AG30" s="30"/>
      <c r="AH30" s="30"/>
      <c r="AI30" s="28"/>
      <c r="AJ30" s="28"/>
      <c r="AK30" s="28"/>
      <c r="AL30" s="28"/>
      <c r="AM30" s="28"/>
      <c r="AN30" s="28"/>
      <c r="AO30" s="28"/>
    </row>
    <row r="31" spans="1:41" x14ac:dyDescent="0.25">
      <c r="A31" s="45" t="s">
        <v>33</v>
      </c>
      <c r="C31" s="35">
        <v>527100000</v>
      </c>
      <c r="D31" s="31">
        <v>534800000</v>
      </c>
      <c r="E31" s="31"/>
      <c r="F31" s="293"/>
      <c r="G31" s="139">
        <v>1061900000</v>
      </c>
      <c r="H31" s="43"/>
      <c r="I31" s="35">
        <v>569200000</v>
      </c>
      <c r="J31" s="31">
        <v>528500000</v>
      </c>
      <c r="K31" s="31">
        <v>528000000</v>
      </c>
      <c r="L31" s="293">
        <v>563000000</v>
      </c>
      <c r="M31" s="139">
        <v>2188700000</v>
      </c>
      <c r="N31" s="66"/>
      <c r="O31" s="35">
        <v>533200000</v>
      </c>
      <c r="P31" s="31">
        <v>512200000</v>
      </c>
      <c r="Q31" s="31">
        <v>523600000</v>
      </c>
      <c r="R31" s="293">
        <v>563100000</v>
      </c>
      <c r="S31" s="139">
        <v>2132100000</v>
      </c>
      <c r="X31" s="46">
        <v>395100000</v>
      </c>
      <c r="Y31" s="47">
        <v>393900000</v>
      </c>
      <c r="Z31" s="47">
        <v>398800000</v>
      </c>
      <c r="AA31" s="48">
        <v>443100000</v>
      </c>
      <c r="AB31" s="48">
        <v>1630900000</v>
      </c>
    </row>
    <row r="32" spans="1:41" x14ac:dyDescent="0.25">
      <c r="A32" s="15"/>
      <c r="C32" s="71"/>
      <c r="D32" s="301"/>
      <c r="E32" s="301"/>
      <c r="F32" s="293"/>
      <c r="G32" s="32"/>
      <c r="H32" s="34"/>
      <c r="I32" s="71"/>
      <c r="J32" s="301"/>
      <c r="K32" s="301"/>
      <c r="L32" s="293"/>
      <c r="M32" s="32"/>
      <c r="N32" s="32"/>
      <c r="O32" s="71"/>
      <c r="P32" s="301"/>
      <c r="Q32" s="301"/>
      <c r="R32" s="293"/>
      <c r="S32" s="32"/>
      <c r="X32" s="50"/>
      <c r="AA32" s="36"/>
      <c r="AB32" s="36"/>
    </row>
    <row r="33" spans="1:28" x14ac:dyDescent="0.25">
      <c r="A33" s="27" t="s">
        <v>34</v>
      </c>
      <c r="C33" s="35">
        <v>-119600000</v>
      </c>
      <c r="D33" s="31">
        <v>-107600000</v>
      </c>
      <c r="E33" s="31"/>
      <c r="F33" s="293"/>
      <c r="G33" s="139">
        <v>-227200000</v>
      </c>
      <c r="H33" s="43"/>
      <c r="I33" s="35">
        <v>-149700000</v>
      </c>
      <c r="J33" s="31">
        <v>-62900000</v>
      </c>
      <c r="K33" s="31">
        <v>-119900000</v>
      </c>
      <c r="L33" s="293">
        <v>-167100000</v>
      </c>
      <c r="M33" s="139">
        <v>-499600000</v>
      </c>
      <c r="N33" s="66"/>
      <c r="O33" s="35">
        <v>21500000</v>
      </c>
      <c r="P33" s="31">
        <v>4300000</v>
      </c>
      <c r="Q33" s="31">
        <v>-14800000</v>
      </c>
      <c r="R33" s="293">
        <v>-9700000</v>
      </c>
      <c r="S33" s="139">
        <v>1300000</v>
      </c>
      <c r="X33" s="46">
        <v>78600000</v>
      </c>
      <c r="Y33" s="49">
        <v>95000000</v>
      </c>
      <c r="Z33" s="47">
        <v>90200000</v>
      </c>
      <c r="AA33" s="48">
        <v>91800000</v>
      </c>
      <c r="AB33" s="48">
        <v>355600000</v>
      </c>
    </row>
    <row r="34" spans="1:28" x14ac:dyDescent="0.25">
      <c r="A34" s="15"/>
      <c r="C34" s="71"/>
      <c r="D34" s="301"/>
      <c r="E34" s="301"/>
      <c r="F34" s="293"/>
      <c r="G34" s="32"/>
      <c r="H34" s="34"/>
      <c r="I34" s="71"/>
      <c r="J34" s="301"/>
      <c r="K34" s="301"/>
      <c r="L34" s="293"/>
      <c r="M34" s="32"/>
      <c r="N34" s="32"/>
      <c r="O34" s="71"/>
      <c r="P34" s="301"/>
      <c r="Q34" s="301"/>
      <c r="R34" s="293"/>
      <c r="S34" s="32"/>
      <c r="X34" s="50"/>
      <c r="AA34" s="36"/>
      <c r="AB34" s="36"/>
    </row>
    <row r="35" spans="1:28" x14ac:dyDescent="0.25">
      <c r="A35" s="27" t="s">
        <v>35</v>
      </c>
      <c r="C35" s="236">
        <v>-1800000</v>
      </c>
      <c r="D35" s="237">
        <v>-18800000</v>
      </c>
      <c r="E35" s="237"/>
      <c r="F35" s="292"/>
      <c r="G35" s="238">
        <v>-20600000</v>
      </c>
      <c r="H35" s="43"/>
      <c r="I35" s="236">
        <v>-3600000</v>
      </c>
      <c r="J35" s="237">
        <v>-10100000</v>
      </c>
      <c r="K35" s="237">
        <v>-9400000</v>
      </c>
      <c r="L35" s="292">
        <v>-1100000</v>
      </c>
      <c r="M35" s="238">
        <v>-24200000</v>
      </c>
      <c r="N35" s="66"/>
      <c r="O35" s="236">
        <v>300000</v>
      </c>
      <c r="P35" s="237">
        <v>-3400000</v>
      </c>
      <c r="Q35" s="237">
        <v>-7700000</v>
      </c>
      <c r="R35" s="292">
        <v>-10800000</v>
      </c>
      <c r="S35" s="238">
        <v>-21600000</v>
      </c>
      <c r="X35" s="38">
        <v>5900000</v>
      </c>
      <c r="Y35" s="39">
        <v>-800000</v>
      </c>
      <c r="Z35" s="39">
        <v>1100000</v>
      </c>
      <c r="AA35" s="40">
        <v>1100000</v>
      </c>
      <c r="AB35" s="40">
        <v>7300000</v>
      </c>
    </row>
    <row r="36" spans="1:28" x14ac:dyDescent="0.25">
      <c r="A36" s="15"/>
      <c r="C36" s="71"/>
      <c r="D36" s="301"/>
      <c r="E36" s="301"/>
      <c r="F36" s="293"/>
      <c r="G36" s="32"/>
      <c r="H36" s="34"/>
      <c r="I36" s="71"/>
      <c r="J36" s="301"/>
      <c r="K36" s="301"/>
      <c r="L36" s="293"/>
      <c r="M36" s="32"/>
      <c r="N36" s="32"/>
      <c r="O36" s="71"/>
      <c r="P36" s="301"/>
      <c r="Q36" s="301"/>
      <c r="R36" s="293"/>
      <c r="S36" s="32"/>
      <c r="X36" s="50"/>
      <c r="AA36" s="36"/>
      <c r="AB36" s="36"/>
    </row>
    <row r="37" spans="1:28" x14ac:dyDescent="0.25">
      <c r="A37" s="27" t="s">
        <v>36</v>
      </c>
      <c r="C37" s="35">
        <v>-121400000</v>
      </c>
      <c r="D37" s="31">
        <v>-126400000</v>
      </c>
      <c r="E37" s="31"/>
      <c r="F37" s="293"/>
      <c r="G37" s="139">
        <v>-247800000</v>
      </c>
      <c r="H37" s="43"/>
      <c r="I37" s="35">
        <v>-153300000</v>
      </c>
      <c r="J37" s="31">
        <v>-73000000</v>
      </c>
      <c r="K37" s="31">
        <v>-129300000</v>
      </c>
      <c r="L37" s="293">
        <v>-168200000</v>
      </c>
      <c r="M37" s="139">
        <v>-523799999.99999994</v>
      </c>
      <c r="N37" s="66"/>
      <c r="O37" s="35">
        <v>21800000</v>
      </c>
      <c r="P37" s="31">
        <v>900000</v>
      </c>
      <c r="Q37" s="31">
        <v>-22500000</v>
      </c>
      <c r="R37" s="293">
        <v>-20500000</v>
      </c>
      <c r="S37" s="139">
        <v>-20300000</v>
      </c>
      <c r="X37" s="46">
        <v>84500000</v>
      </c>
      <c r="Y37" s="47">
        <v>94200000</v>
      </c>
      <c r="Z37" s="47">
        <v>91300000</v>
      </c>
      <c r="AA37" s="48">
        <v>92900000</v>
      </c>
      <c r="AB37" s="48">
        <v>362900000</v>
      </c>
    </row>
    <row r="38" spans="1:28" x14ac:dyDescent="0.25">
      <c r="A38" s="15"/>
      <c r="C38" s="71"/>
      <c r="D38" s="301"/>
      <c r="E38" s="301"/>
      <c r="F38" s="293"/>
      <c r="G38" s="32"/>
      <c r="H38" s="34"/>
      <c r="I38" s="71"/>
      <c r="J38" s="301"/>
      <c r="K38" s="301"/>
      <c r="L38" s="293"/>
      <c r="M38" s="32"/>
      <c r="N38" s="32"/>
      <c r="O38" s="71"/>
      <c r="P38" s="301"/>
      <c r="Q38" s="301"/>
      <c r="R38" s="293"/>
      <c r="S38" s="32"/>
      <c r="X38" s="50"/>
      <c r="AA38" s="36"/>
      <c r="AB38" s="36"/>
    </row>
    <row r="39" spans="1:28" x14ac:dyDescent="0.25">
      <c r="A39" s="27" t="s">
        <v>37</v>
      </c>
      <c r="C39" s="236">
        <v>-8200000</v>
      </c>
      <c r="D39" s="237">
        <v>-17600000</v>
      </c>
      <c r="E39" s="237"/>
      <c r="F39" s="292"/>
      <c r="G39" s="302">
        <v>-25800000</v>
      </c>
      <c r="H39" s="43"/>
      <c r="I39" s="236">
        <v>-14400000</v>
      </c>
      <c r="J39" s="237">
        <v>-25200000</v>
      </c>
      <c r="K39" s="237">
        <v>-13500000</v>
      </c>
      <c r="L39" s="292">
        <v>-5200000</v>
      </c>
      <c r="M39" s="302">
        <v>-58300000</v>
      </c>
      <c r="N39" s="66"/>
      <c r="O39" s="236">
        <v>-2700000</v>
      </c>
      <c r="P39" s="237">
        <v>-269500000</v>
      </c>
      <c r="Q39" s="237">
        <v>-21300000</v>
      </c>
      <c r="R39" s="292">
        <v>-16700000</v>
      </c>
      <c r="S39" s="302">
        <v>-310200000</v>
      </c>
      <c r="X39" s="38">
        <v>-15200000</v>
      </c>
      <c r="Y39" s="59">
        <v>-23000000</v>
      </c>
      <c r="Z39" s="39">
        <v>-18500000</v>
      </c>
      <c r="AA39" s="40">
        <v>-20900000</v>
      </c>
      <c r="AB39" s="40">
        <v>-77600000</v>
      </c>
    </row>
    <row r="40" spans="1:28" x14ac:dyDescent="0.25">
      <c r="A40" s="15"/>
      <c r="C40" s="71"/>
      <c r="D40" s="301"/>
      <c r="E40" s="301"/>
      <c r="F40" s="32"/>
      <c r="G40" s="32"/>
      <c r="H40" s="34"/>
      <c r="I40" s="71"/>
      <c r="J40" s="301"/>
      <c r="K40" s="301"/>
      <c r="L40" s="32"/>
      <c r="M40" s="32"/>
      <c r="N40" s="32"/>
      <c r="O40" s="71"/>
      <c r="P40" s="301"/>
      <c r="Q40" s="301"/>
      <c r="R40" s="32"/>
      <c r="S40" s="32"/>
      <c r="X40" s="50"/>
      <c r="AA40" s="36"/>
      <c r="AB40" s="36"/>
    </row>
    <row r="41" spans="1:28" ht="13.8" thickBot="1" x14ac:dyDescent="0.3">
      <c r="A41" s="27" t="s">
        <v>38</v>
      </c>
      <c r="C41" s="126">
        <v>-129600000</v>
      </c>
      <c r="D41" s="102">
        <v>-144000000</v>
      </c>
      <c r="E41" s="102"/>
      <c r="F41" s="63"/>
      <c r="G41" s="67">
        <v>-273600000</v>
      </c>
      <c r="H41" s="65"/>
      <c r="I41" s="126">
        <v>-167700000</v>
      </c>
      <c r="J41" s="102">
        <v>-98200000</v>
      </c>
      <c r="K41" s="102">
        <v>-142800000</v>
      </c>
      <c r="L41" s="63">
        <v>-173400000</v>
      </c>
      <c r="M41" s="67">
        <v>-582100000</v>
      </c>
      <c r="N41" s="66"/>
      <c r="O41" s="126">
        <v>19100000</v>
      </c>
      <c r="P41" s="102">
        <v>-268600000</v>
      </c>
      <c r="Q41" s="102">
        <v>-43800000</v>
      </c>
      <c r="R41" s="63">
        <v>-37200000</v>
      </c>
      <c r="S41" s="67">
        <v>-330500000</v>
      </c>
      <c r="X41" s="61">
        <v>69300000</v>
      </c>
      <c r="Y41" s="62">
        <v>71200000</v>
      </c>
      <c r="Z41" s="62">
        <v>72800000</v>
      </c>
      <c r="AA41" s="67">
        <v>72000000</v>
      </c>
      <c r="AB41" s="64">
        <v>285300000</v>
      </c>
    </row>
    <row r="42" spans="1:28" ht="13.8" thickTop="1" x14ac:dyDescent="0.25">
      <c r="A42" s="15"/>
      <c r="C42" s="71"/>
      <c r="D42" s="301"/>
      <c r="E42" s="301"/>
      <c r="F42" s="32"/>
      <c r="G42" s="32"/>
      <c r="H42" s="70"/>
      <c r="I42" s="71"/>
      <c r="J42" s="301"/>
      <c r="K42" s="301"/>
      <c r="L42" s="32"/>
      <c r="M42" s="32"/>
      <c r="N42" s="32"/>
      <c r="O42" s="71"/>
      <c r="P42" s="301"/>
      <c r="Q42" s="301"/>
      <c r="R42" s="32"/>
      <c r="S42" s="32"/>
      <c r="X42" s="68"/>
      <c r="AA42" s="69"/>
      <c r="AB42" s="69"/>
    </row>
    <row r="43" spans="1:28" ht="13.8" thickBot="1" x14ac:dyDescent="0.3">
      <c r="A43" s="27" t="s">
        <v>39</v>
      </c>
      <c r="C43" s="308">
        <v>-0.59</v>
      </c>
      <c r="D43" s="309">
        <v>-0.66</v>
      </c>
      <c r="E43" s="309"/>
      <c r="F43" s="310"/>
      <c r="G43" s="311">
        <v>-1.25</v>
      </c>
      <c r="H43" s="75"/>
      <c r="I43" s="308">
        <v>-0.75</v>
      </c>
      <c r="J43" s="309">
        <v>-0.44</v>
      </c>
      <c r="K43" s="309">
        <v>-0.64</v>
      </c>
      <c r="L43" s="310">
        <v>-0.78</v>
      </c>
      <c r="M43" s="311">
        <v>-2.61</v>
      </c>
      <c r="N43" s="312"/>
      <c r="O43" s="308">
        <v>0.08</v>
      </c>
      <c r="P43" s="309">
        <v>-1.18</v>
      </c>
      <c r="Q43" s="309">
        <v>-0.19</v>
      </c>
      <c r="R43" s="313">
        <v>-0.17</v>
      </c>
      <c r="S43" s="311">
        <v>-1.46</v>
      </c>
      <c r="X43" s="76">
        <v>300000</v>
      </c>
      <c r="Y43" s="77">
        <v>310000</v>
      </c>
      <c r="Z43" s="77">
        <v>320000</v>
      </c>
      <c r="AA43" s="78">
        <v>320000</v>
      </c>
      <c r="AB43" s="78">
        <v>1250000</v>
      </c>
    </row>
    <row r="44" spans="1:28" ht="13.8" thickTop="1" x14ac:dyDescent="0.25">
      <c r="A44" s="15"/>
      <c r="C44" s="314"/>
      <c r="D44" s="315"/>
      <c r="E44" s="315"/>
      <c r="F44" s="316"/>
      <c r="G44" s="317"/>
      <c r="H44" s="81"/>
      <c r="I44" s="314"/>
      <c r="J44" s="315"/>
      <c r="K44" s="315"/>
      <c r="L44" s="316"/>
      <c r="M44" s="317"/>
      <c r="N44" s="317"/>
      <c r="O44" s="314"/>
      <c r="P44" s="315"/>
      <c r="Q44" s="315"/>
      <c r="R44" s="317"/>
      <c r="S44" s="317"/>
      <c r="X44" s="79"/>
      <c r="AA44" s="80"/>
      <c r="AB44" s="80"/>
    </row>
    <row r="45" spans="1:28" ht="13.8" thickBot="1" x14ac:dyDescent="0.3">
      <c r="A45" s="27" t="s">
        <v>40</v>
      </c>
      <c r="C45" s="308">
        <v>-0.59</v>
      </c>
      <c r="D45" s="309">
        <v>-0.66</v>
      </c>
      <c r="E45" s="309"/>
      <c r="F45" s="310"/>
      <c r="G45" s="311">
        <v>-1.25</v>
      </c>
      <c r="H45" s="75"/>
      <c r="I45" s="308">
        <v>-0.75</v>
      </c>
      <c r="J45" s="309">
        <v>-0.44</v>
      </c>
      <c r="K45" s="309">
        <v>-0.64</v>
      </c>
      <c r="L45" s="310">
        <v>-0.78</v>
      </c>
      <c r="M45" s="311">
        <v>-2.61</v>
      </c>
      <c r="N45" s="312"/>
      <c r="O45" s="308">
        <v>0.08</v>
      </c>
      <c r="P45" s="309">
        <v>-1.18</v>
      </c>
      <c r="Q45" s="309">
        <v>-0.19</v>
      </c>
      <c r="R45" s="313">
        <v>-0.17</v>
      </c>
      <c r="S45" s="311">
        <v>-1.46</v>
      </c>
      <c r="X45" s="76">
        <v>290000</v>
      </c>
      <c r="Y45" s="77">
        <v>300000</v>
      </c>
      <c r="Z45" s="77">
        <v>320000</v>
      </c>
      <c r="AA45" s="78">
        <v>310000</v>
      </c>
      <c r="AB45" s="78">
        <v>1220000</v>
      </c>
    </row>
    <row r="46" spans="1:28" ht="13.8" thickTop="1" x14ac:dyDescent="0.25">
      <c r="A46" s="15"/>
      <c r="C46" s="71"/>
      <c r="D46" s="30"/>
      <c r="F46" s="83"/>
      <c r="G46" s="71"/>
      <c r="H46" s="34"/>
      <c r="I46" s="71"/>
      <c r="J46" s="41"/>
      <c r="K46" s="301"/>
      <c r="L46" s="303"/>
      <c r="M46" s="32"/>
      <c r="N46" s="32"/>
      <c r="O46" s="71"/>
      <c r="P46" s="41"/>
      <c r="Q46" s="301"/>
      <c r="R46" s="32"/>
      <c r="S46" s="32"/>
      <c r="X46" s="82"/>
      <c r="AA46" s="83"/>
      <c r="AB46" s="83"/>
    </row>
    <row r="47" spans="1:28" ht="27" thickBot="1" x14ac:dyDescent="0.3">
      <c r="A47" s="27" t="s">
        <v>41</v>
      </c>
      <c r="C47" s="88">
        <v>219900000</v>
      </c>
      <c r="D47" s="85">
        <v>219500000</v>
      </c>
      <c r="E47" s="85"/>
      <c r="F47" s="86"/>
      <c r="G47" s="88">
        <v>219700000</v>
      </c>
      <c r="H47" s="43"/>
      <c r="I47" s="88">
        <v>224400000</v>
      </c>
      <c r="J47" s="85">
        <v>223200000</v>
      </c>
      <c r="K47" s="85">
        <v>222300000</v>
      </c>
      <c r="L47" s="318">
        <v>221100000</v>
      </c>
      <c r="M47" s="87">
        <v>222700000</v>
      </c>
      <c r="N47" s="44"/>
      <c r="O47" s="88">
        <v>227200000</v>
      </c>
      <c r="P47" s="85">
        <v>227000000</v>
      </c>
      <c r="Q47" s="85">
        <v>225300000</v>
      </c>
      <c r="R47" s="318">
        <v>224700000</v>
      </c>
      <c r="S47" s="87">
        <v>226000000</v>
      </c>
      <c r="X47" s="84">
        <v>228200000</v>
      </c>
      <c r="Y47" s="85">
        <v>229400000</v>
      </c>
      <c r="Z47" s="85">
        <v>227100000</v>
      </c>
      <c r="AA47" s="87">
        <v>226100000</v>
      </c>
      <c r="AB47" s="87">
        <v>227700000</v>
      </c>
    </row>
    <row r="48" spans="1:28" ht="13.8" thickTop="1" x14ac:dyDescent="0.25">
      <c r="A48" s="15"/>
      <c r="C48" s="50"/>
      <c r="F48" s="36"/>
      <c r="G48" s="50"/>
      <c r="H48" s="34"/>
      <c r="I48" s="50"/>
      <c r="J48" s="319"/>
      <c r="K48" s="319"/>
      <c r="L48" s="233"/>
      <c r="M48" s="36"/>
      <c r="N48" s="36"/>
      <c r="O48" s="50"/>
      <c r="P48" s="319"/>
      <c r="Q48" s="319"/>
      <c r="R48" s="233"/>
      <c r="S48" s="36"/>
      <c r="X48" s="50"/>
      <c r="AA48" s="36"/>
      <c r="AB48" s="36"/>
    </row>
    <row r="49" spans="1:28" ht="27" thickBot="1" x14ac:dyDescent="0.3">
      <c r="A49" s="27" t="s">
        <v>42</v>
      </c>
      <c r="C49" s="88">
        <v>219900000</v>
      </c>
      <c r="D49" s="85">
        <v>219500000</v>
      </c>
      <c r="E49" s="85"/>
      <c r="F49" s="86"/>
      <c r="G49" s="88">
        <v>219700000</v>
      </c>
      <c r="H49" s="43"/>
      <c r="I49" s="88">
        <v>224400000</v>
      </c>
      <c r="J49" s="85">
        <v>223200000</v>
      </c>
      <c r="K49" s="85">
        <v>222300000</v>
      </c>
      <c r="L49" s="318">
        <v>221100000</v>
      </c>
      <c r="M49" s="87">
        <v>222700000</v>
      </c>
      <c r="N49" s="44"/>
      <c r="O49" s="88">
        <v>231700000</v>
      </c>
      <c r="P49" s="85">
        <v>227000000</v>
      </c>
      <c r="Q49" s="85">
        <v>225300000</v>
      </c>
      <c r="R49" s="318">
        <v>224700000</v>
      </c>
      <c r="S49" s="87">
        <v>226000000</v>
      </c>
      <c r="X49" s="84">
        <v>237100000</v>
      </c>
      <c r="Y49" s="85">
        <v>236600000</v>
      </c>
      <c r="Z49" s="85">
        <v>230700000</v>
      </c>
      <c r="AA49" s="87">
        <v>231500000</v>
      </c>
      <c r="AB49" s="87">
        <v>233300000</v>
      </c>
    </row>
    <row r="50" spans="1:28" ht="10.199999999999999" customHeight="1" thickTop="1" x14ac:dyDescent="0.25">
      <c r="A50" s="20"/>
      <c r="C50" s="90"/>
      <c r="D50" s="91"/>
      <c r="E50" s="91"/>
      <c r="F50" s="91"/>
      <c r="G50" s="92"/>
      <c r="H50" s="15"/>
      <c r="I50" s="90"/>
      <c r="J50" s="91"/>
      <c r="K50" s="91"/>
      <c r="L50" s="91"/>
      <c r="M50" s="92"/>
      <c r="N50" s="26"/>
      <c r="O50" s="94"/>
      <c r="P50" s="94"/>
      <c r="Q50" s="94"/>
      <c r="R50" s="234"/>
      <c r="S50" s="95"/>
      <c r="X50" s="90"/>
      <c r="Y50" s="91"/>
      <c r="Z50" s="91"/>
      <c r="AA50" s="91"/>
      <c r="AB50" s="92"/>
    </row>
    <row r="51" spans="1:28" ht="10.199999999999999" customHeight="1" x14ac:dyDescent="0.25"/>
    <row r="52" spans="1:28" ht="10.199999999999999" customHeight="1" x14ac:dyDescent="0.25">
      <c r="A52" s="443" t="s">
        <v>165</v>
      </c>
      <c r="B52" s="443"/>
      <c r="C52" s="443"/>
      <c r="D52" s="443"/>
      <c r="E52" s="443"/>
      <c r="F52" s="443"/>
      <c r="G52" s="443"/>
      <c r="H52" s="212"/>
      <c r="I52" s="212"/>
      <c r="J52" s="212"/>
      <c r="K52" s="212"/>
      <c r="L52" s="212"/>
      <c r="M52" s="212"/>
      <c r="N52" s="212"/>
      <c r="O52" s="212"/>
      <c r="P52" s="212"/>
      <c r="Q52" s="212"/>
      <c r="R52" s="212"/>
      <c r="S52" s="212"/>
    </row>
    <row r="53" spans="1:28" s="221" customFormat="1" ht="10.199999999999999" customHeight="1" x14ac:dyDescent="0.25">
      <c r="A53" s="218"/>
      <c r="B53" s="218"/>
      <c r="C53" s="218"/>
      <c r="D53" s="218"/>
      <c r="E53" s="218"/>
      <c r="F53" s="218"/>
      <c r="G53" s="218"/>
      <c r="H53" s="218"/>
      <c r="I53" s="218"/>
      <c r="J53" s="218"/>
      <c r="K53" s="218"/>
      <c r="L53" s="218"/>
      <c r="M53" s="218"/>
      <c r="N53" s="218"/>
      <c r="O53" s="218"/>
      <c r="P53" s="218"/>
      <c r="Q53" s="218"/>
      <c r="R53" s="218"/>
      <c r="S53" s="218"/>
    </row>
    <row r="54" spans="1:28" s="221" customFormat="1" ht="55.95" customHeight="1" x14ac:dyDescent="0.25">
      <c r="A54" s="449" t="s">
        <v>209</v>
      </c>
      <c r="B54" s="449"/>
      <c r="C54" s="449"/>
      <c r="D54" s="449"/>
      <c r="E54" s="449"/>
      <c r="F54" s="449"/>
      <c r="G54" s="449"/>
      <c r="H54" s="449"/>
      <c r="I54" s="449"/>
      <c r="J54" s="449"/>
      <c r="K54" s="449"/>
      <c r="L54" s="449"/>
      <c r="M54" s="449"/>
      <c r="N54" s="449"/>
      <c r="O54" s="449"/>
      <c r="P54" s="449"/>
      <c r="Q54" s="449"/>
      <c r="R54" s="449"/>
      <c r="S54" s="449"/>
    </row>
    <row r="55" spans="1:28" ht="6.45" customHeight="1" x14ac:dyDescent="0.25">
      <c r="A55" s="212"/>
      <c r="B55" s="212"/>
      <c r="C55" s="212"/>
      <c r="D55" s="212"/>
      <c r="E55" s="212"/>
      <c r="F55" s="212"/>
      <c r="G55" s="212"/>
      <c r="H55" s="212"/>
      <c r="I55" s="212"/>
      <c r="J55" s="212"/>
      <c r="K55" s="212"/>
      <c r="L55" s="212"/>
      <c r="M55" s="212"/>
      <c r="N55" s="212"/>
      <c r="O55" s="212"/>
      <c r="P55" s="212"/>
      <c r="Q55" s="212"/>
      <c r="R55" s="212"/>
      <c r="S55" s="212"/>
    </row>
    <row r="56" spans="1:28" ht="50.4" customHeight="1" x14ac:dyDescent="0.25">
      <c r="A56" s="449" t="s">
        <v>188</v>
      </c>
      <c r="B56" s="450"/>
      <c r="C56" s="450"/>
      <c r="D56" s="450"/>
      <c r="E56" s="450"/>
      <c r="F56" s="450"/>
      <c r="G56" s="450"/>
      <c r="H56" s="450"/>
      <c r="I56" s="450"/>
      <c r="J56" s="450"/>
      <c r="K56" s="450"/>
      <c r="L56" s="450"/>
      <c r="M56" s="450"/>
      <c r="N56" s="450"/>
      <c r="O56" s="450"/>
      <c r="P56" s="450"/>
      <c r="Q56" s="450"/>
      <c r="R56" s="450"/>
      <c r="S56" s="450"/>
    </row>
    <row r="57" spans="1:28" ht="10.199999999999999" customHeight="1" x14ac:dyDescent="0.25">
      <c r="A57" s="212"/>
      <c r="B57" s="212"/>
      <c r="C57" s="212"/>
      <c r="D57" s="212"/>
      <c r="E57" s="212"/>
      <c r="F57" s="212"/>
      <c r="G57" s="212"/>
      <c r="H57" s="212"/>
      <c r="I57" s="212"/>
      <c r="J57" s="212"/>
      <c r="K57" s="212"/>
      <c r="L57" s="212"/>
      <c r="M57" s="212"/>
      <c r="N57" s="212"/>
      <c r="O57" s="212"/>
      <c r="P57" s="212"/>
      <c r="Q57" s="212"/>
      <c r="R57" s="212"/>
      <c r="S57" s="212"/>
    </row>
    <row r="58" spans="1:28" ht="30" customHeight="1" x14ac:dyDescent="0.25">
      <c r="A58" s="450" t="s">
        <v>189</v>
      </c>
      <c r="B58" s="451"/>
      <c r="C58" s="451"/>
      <c r="D58" s="451"/>
      <c r="E58" s="451"/>
      <c r="F58" s="451"/>
      <c r="G58" s="451"/>
      <c r="H58" s="451"/>
      <c r="I58" s="451"/>
      <c r="J58" s="451"/>
      <c r="K58" s="451"/>
      <c r="L58" s="451"/>
      <c r="M58" s="451"/>
      <c r="N58" s="451"/>
      <c r="O58" s="451"/>
      <c r="P58" s="451"/>
      <c r="Q58" s="451"/>
      <c r="R58" s="451"/>
      <c r="S58" s="451"/>
    </row>
    <row r="59" spans="1:28" ht="10.199999999999999" customHeight="1" x14ac:dyDescent="0.25">
      <c r="A59" s="212"/>
      <c r="B59" s="212"/>
      <c r="C59" s="212"/>
      <c r="D59" s="212"/>
      <c r="E59" s="212"/>
      <c r="F59" s="212"/>
      <c r="G59" s="212"/>
      <c r="H59" s="212"/>
      <c r="I59" s="212"/>
      <c r="J59" s="212"/>
      <c r="K59" s="212"/>
      <c r="L59" s="212"/>
      <c r="M59" s="212"/>
      <c r="N59" s="212"/>
      <c r="O59" s="212"/>
      <c r="P59" s="212"/>
      <c r="Q59" s="212"/>
      <c r="R59" s="212"/>
      <c r="S59" s="212"/>
    </row>
    <row r="60" spans="1:28" ht="12.6" customHeight="1" x14ac:dyDescent="0.25">
      <c r="A60" s="442" t="s">
        <v>183</v>
      </c>
      <c r="B60" s="443"/>
      <c r="C60" s="443"/>
      <c r="D60" s="443"/>
      <c r="E60" s="443"/>
      <c r="F60" s="443"/>
      <c r="G60" s="443"/>
      <c r="H60" s="443"/>
      <c r="I60" s="443"/>
      <c r="J60" s="443"/>
      <c r="K60" s="443"/>
      <c r="L60" s="443"/>
      <c r="M60" s="443"/>
      <c r="N60" s="443"/>
      <c r="O60" s="443"/>
      <c r="P60" s="443"/>
      <c r="Q60" s="443"/>
      <c r="R60" s="443"/>
      <c r="S60" s="443"/>
    </row>
    <row r="61" spans="1:28" ht="10.199999999999999" customHeight="1" x14ac:dyDescent="0.25">
      <c r="A61" s="182"/>
    </row>
    <row r="62" spans="1:28" ht="10.199999999999999" customHeight="1" x14ac:dyDescent="0.25">
      <c r="A62" s="182"/>
    </row>
    <row r="63" spans="1:28" ht="10.199999999999999" customHeight="1" x14ac:dyDescent="0.25">
      <c r="A63" s="182"/>
    </row>
    <row r="64" spans="1:28" ht="10.199999999999999" customHeight="1" x14ac:dyDescent="0.25">
      <c r="A64" s="182"/>
    </row>
    <row r="65" spans="1:1" ht="10.199999999999999" customHeight="1" x14ac:dyDescent="0.25">
      <c r="A65" s="182"/>
    </row>
    <row r="66" spans="1:1" ht="10.199999999999999" customHeight="1" x14ac:dyDescent="0.25">
      <c r="A66" s="181"/>
    </row>
    <row r="67" spans="1:1" ht="10.199999999999999" customHeight="1" x14ac:dyDescent="0.25">
      <c r="A67" s="181"/>
    </row>
    <row r="68" spans="1:1" ht="10.199999999999999" customHeight="1" x14ac:dyDescent="0.25">
      <c r="A68" s="181"/>
    </row>
    <row r="69" spans="1:1" ht="10.199999999999999" customHeight="1" x14ac:dyDescent="0.25">
      <c r="A69" s="181"/>
    </row>
    <row r="70" spans="1:1" ht="10.199999999999999" customHeight="1" x14ac:dyDescent="0.25">
      <c r="A70" s="181"/>
    </row>
    <row r="71" spans="1:1" ht="10.199999999999999" customHeight="1" x14ac:dyDescent="0.25">
      <c r="A71" s="181"/>
    </row>
    <row r="72" spans="1:1" ht="10.199999999999999" customHeight="1" x14ac:dyDescent="0.25">
      <c r="A72" s="181"/>
    </row>
    <row r="73" spans="1:1" ht="10.199999999999999" customHeight="1" x14ac:dyDescent="0.25">
      <c r="A73" s="181"/>
    </row>
    <row r="74" spans="1:1" ht="10.199999999999999" customHeight="1" x14ac:dyDescent="0.25">
      <c r="A74" s="181"/>
    </row>
    <row r="75" spans="1:1" ht="10.199999999999999" customHeight="1" x14ac:dyDescent="0.25">
      <c r="A75" s="181"/>
    </row>
    <row r="76" spans="1:1" x14ac:dyDescent="0.25">
      <c r="A76" s="181"/>
    </row>
  </sheetData>
  <mergeCells count="7">
    <mergeCell ref="A60:S60"/>
    <mergeCell ref="A2:S2"/>
    <mergeCell ref="A3:S3"/>
    <mergeCell ref="A52:G52"/>
    <mergeCell ref="A56:S56"/>
    <mergeCell ref="A58:S58"/>
    <mergeCell ref="A54:S5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1"/>
  <sheetViews>
    <sheetView topLeftCell="A28" workbookViewId="0">
      <selection activeCell="A25" sqref="A25"/>
    </sheetView>
  </sheetViews>
  <sheetFormatPr defaultColWidth="21.44140625" defaultRowHeight="13.2" x14ac:dyDescent="0.25"/>
  <cols>
    <col min="1" max="1" width="45.109375" customWidth="1"/>
    <col min="2" max="2" width="1.44140625" style="196" customWidth="1"/>
    <col min="3" max="3" width="11.109375" style="196" customWidth="1"/>
    <col min="4" max="11" width="10.77734375" customWidth="1"/>
  </cols>
  <sheetData>
    <row r="1" spans="1:11" ht="17.7" customHeight="1" x14ac:dyDescent="0.35">
      <c r="A1" s="1" t="s">
        <v>0</v>
      </c>
      <c r="B1" s="200"/>
      <c r="C1" s="200"/>
      <c r="D1" s="96"/>
      <c r="E1" s="96"/>
      <c r="F1" s="96"/>
      <c r="G1" s="96"/>
      <c r="H1" s="96"/>
      <c r="I1" s="96"/>
      <c r="J1" s="96"/>
      <c r="K1" s="96"/>
    </row>
    <row r="2" spans="1:11" ht="23.7" customHeight="1" x14ac:dyDescent="0.3">
      <c r="A2" s="444" t="s">
        <v>43</v>
      </c>
      <c r="B2" s="446"/>
      <c r="C2" s="446"/>
      <c r="D2" s="452"/>
      <c r="E2" s="452"/>
      <c r="F2" s="452"/>
      <c r="G2" s="452"/>
      <c r="H2" s="452"/>
      <c r="I2" s="446"/>
      <c r="J2" s="446"/>
      <c r="K2" s="446"/>
    </row>
    <row r="3" spans="1:11" ht="17.7" customHeight="1" x14ac:dyDescent="0.35">
      <c r="A3" s="4" t="s">
        <v>44</v>
      </c>
      <c r="B3" s="200"/>
      <c r="C3" s="200"/>
      <c r="D3" s="96"/>
      <c r="E3" s="96"/>
      <c r="F3" s="96"/>
      <c r="G3" s="96"/>
      <c r="H3" s="96"/>
      <c r="I3" s="96"/>
      <c r="J3" s="96"/>
      <c r="K3" s="96"/>
    </row>
    <row r="4" spans="1:11" ht="17.7" customHeight="1" x14ac:dyDescent="0.25">
      <c r="A4" s="28"/>
      <c r="B4" s="195"/>
      <c r="C4" s="195"/>
      <c r="D4" s="28"/>
      <c r="E4" s="28"/>
      <c r="F4" s="28"/>
      <c r="G4" s="28"/>
      <c r="H4" s="28"/>
      <c r="I4" s="28"/>
      <c r="J4" s="28"/>
      <c r="K4" s="28"/>
    </row>
    <row r="5" spans="1:11" ht="19.2" customHeight="1" x14ac:dyDescent="0.25">
      <c r="A5" s="28"/>
      <c r="B5" s="201"/>
      <c r="C5" s="201" t="s">
        <v>8</v>
      </c>
      <c r="D5" s="201" t="s">
        <v>7</v>
      </c>
      <c r="E5" s="201" t="s">
        <v>10</v>
      </c>
      <c r="F5" s="17" t="s">
        <v>9</v>
      </c>
      <c r="G5" s="17" t="s">
        <v>8</v>
      </c>
      <c r="H5" s="17" t="s">
        <v>7</v>
      </c>
      <c r="I5" s="17" t="s">
        <v>10</v>
      </c>
      <c r="J5" s="17" t="s">
        <v>9</v>
      </c>
      <c r="K5" s="17" t="s">
        <v>8</v>
      </c>
    </row>
    <row r="6" spans="1:11" ht="17.7" customHeight="1" x14ac:dyDescent="0.25">
      <c r="A6" s="28"/>
      <c r="B6" s="202" t="s">
        <v>17</v>
      </c>
      <c r="C6" s="22">
        <v>2017</v>
      </c>
      <c r="D6" s="22">
        <v>2017</v>
      </c>
      <c r="E6" s="22">
        <v>2017</v>
      </c>
      <c r="F6" s="22" t="s">
        <v>16</v>
      </c>
      <c r="G6" s="22" t="s">
        <v>16</v>
      </c>
      <c r="H6" s="22" t="s">
        <v>16</v>
      </c>
      <c r="I6" s="22" t="s">
        <v>16</v>
      </c>
      <c r="J6" s="22" t="s">
        <v>18</v>
      </c>
      <c r="K6" s="22" t="s">
        <v>18</v>
      </c>
    </row>
    <row r="7" spans="1:11" ht="9.6" customHeight="1" x14ac:dyDescent="0.25">
      <c r="A7" s="28"/>
      <c r="B7" s="203"/>
      <c r="C7" s="203"/>
      <c r="D7" s="203"/>
      <c r="E7" s="203"/>
      <c r="F7" s="30"/>
      <c r="G7" s="30"/>
      <c r="H7" s="30"/>
      <c r="I7" s="30"/>
      <c r="J7" s="30"/>
      <c r="K7" s="30"/>
    </row>
    <row r="8" spans="1:11" x14ac:dyDescent="0.25">
      <c r="A8" s="4" t="s">
        <v>45</v>
      </c>
      <c r="B8" s="203"/>
      <c r="C8" s="203"/>
      <c r="D8" s="203"/>
      <c r="E8" s="203"/>
      <c r="F8" s="30"/>
      <c r="G8" s="30"/>
      <c r="H8" s="183"/>
      <c r="I8" s="183"/>
      <c r="J8" s="30"/>
      <c r="K8" s="30"/>
    </row>
    <row r="9" spans="1:11" x14ac:dyDescent="0.25">
      <c r="A9" s="28"/>
      <c r="B9" s="203"/>
      <c r="C9" s="203"/>
      <c r="D9" s="203"/>
      <c r="E9" s="203"/>
      <c r="F9" s="30"/>
      <c r="G9" s="30"/>
      <c r="H9" s="183"/>
      <c r="I9" s="183"/>
      <c r="J9" s="30"/>
      <c r="K9" s="30"/>
    </row>
    <row r="10" spans="1:11" x14ac:dyDescent="0.25">
      <c r="A10" s="97" t="s">
        <v>46</v>
      </c>
      <c r="B10" s="203"/>
      <c r="C10" s="203"/>
      <c r="D10" s="203"/>
      <c r="E10" s="203"/>
      <c r="F10" s="30"/>
      <c r="G10" s="30"/>
      <c r="H10" s="183"/>
      <c r="I10" s="183"/>
      <c r="J10" s="30"/>
      <c r="K10" s="30"/>
    </row>
    <row r="11" spans="1:11" x14ac:dyDescent="0.25">
      <c r="A11" s="98" t="s">
        <v>47</v>
      </c>
      <c r="B11" s="204"/>
      <c r="C11" s="389">
        <v>1174100000</v>
      </c>
      <c r="D11" s="349">
        <v>1340200000</v>
      </c>
      <c r="E11" s="99">
        <v>1213100000</v>
      </c>
      <c r="F11" s="31">
        <v>1436500000</v>
      </c>
      <c r="G11" s="31">
        <v>1467300000</v>
      </c>
      <c r="H11" s="184">
        <v>1223400000</v>
      </c>
      <c r="I11" s="184">
        <v>1353000000</v>
      </c>
      <c r="J11" s="31">
        <v>1337500000</v>
      </c>
      <c r="K11" s="31">
        <v>1473100000</v>
      </c>
    </row>
    <row r="12" spans="1:11" x14ac:dyDescent="0.25">
      <c r="A12" s="98" t="s">
        <v>48</v>
      </c>
      <c r="B12" s="205"/>
      <c r="C12" s="390">
        <v>533600000</v>
      </c>
      <c r="D12" s="358">
        <v>471100000</v>
      </c>
      <c r="E12" s="51">
        <v>686800000</v>
      </c>
      <c r="F12" s="49">
        <v>532400000</v>
      </c>
      <c r="G12" s="49">
        <v>597600000</v>
      </c>
      <c r="H12" s="185">
        <v>1043900000</v>
      </c>
      <c r="I12" s="185">
        <v>897900000</v>
      </c>
      <c r="J12" s="49">
        <v>946800000</v>
      </c>
      <c r="K12" s="49">
        <v>916800000</v>
      </c>
    </row>
    <row r="13" spans="1:11" x14ac:dyDescent="0.25">
      <c r="A13" s="98" t="s">
        <v>49</v>
      </c>
      <c r="B13" s="205"/>
      <c r="C13" s="390">
        <v>265600000</v>
      </c>
      <c r="D13" s="358">
        <v>231500000</v>
      </c>
      <c r="E13" s="51">
        <v>452300000</v>
      </c>
      <c r="F13" s="49">
        <v>259800000</v>
      </c>
      <c r="G13" s="49">
        <v>306900000</v>
      </c>
      <c r="H13" s="185">
        <v>256400000</v>
      </c>
      <c r="I13" s="185">
        <v>653600000</v>
      </c>
      <c r="J13" s="49">
        <v>362300000</v>
      </c>
      <c r="K13" s="49">
        <v>394100000</v>
      </c>
    </row>
    <row r="14" spans="1:11" x14ac:dyDescent="0.25">
      <c r="A14" s="98" t="s">
        <v>50</v>
      </c>
      <c r="B14" s="205"/>
      <c r="C14" s="390">
        <v>0</v>
      </c>
      <c r="D14" s="358">
        <v>0</v>
      </c>
      <c r="E14" s="239" t="s">
        <v>194</v>
      </c>
      <c r="F14" s="49">
        <v>0</v>
      </c>
      <c r="G14" s="49">
        <v>0</v>
      </c>
      <c r="H14" s="185">
        <v>0</v>
      </c>
      <c r="I14" s="185">
        <v>0</v>
      </c>
      <c r="J14" s="49">
        <v>10200000</v>
      </c>
      <c r="K14" s="49">
        <v>10000000</v>
      </c>
    </row>
    <row r="15" spans="1:11" x14ac:dyDescent="0.25">
      <c r="A15" s="98" t="s">
        <v>51</v>
      </c>
      <c r="B15" s="205"/>
      <c r="C15" s="391">
        <v>110000000</v>
      </c>
      <c r="D15" s="354">
        <v>96900000</v>
      </c>
      <c r="E15" s="100">
        <v>108400000</v>
      </c>
      <c r="F15" s="59">
        <v>103400000</v>
      </c>
      <c r="G15" s="59">
        <v>114700000</v>
      </c>
      <c r="H15" s="186">
        <v>105300000</v>
      </c>
      <c r="I15" s="186">
        <v>88600000</v>
      </c>
      <c r="J15" s="59">
        <v>90700000</v>
      </c>
      <c r="K15" s="59">
        <v>105800000</v>
      </c>
    </row>
    <row r="16" spans="1:11" x14ac:dyDescent="0.25">
      <c r="A16" s="97" t="s">
        <v>52</v>
      </c>
      <c r="B16" s="205"/>
      <c r="C16" s="391">
        <v>2083300000</v>
      </c>
      <c r="D16" s="354">
        <v>2139700000</v>
      </c>
      <c r="E16" s="100">
        <v>2460600000</v>
      </c>
      <c r="F16" s="59">
        <v>2332100000</v>
      </c>
      <c r="G16" s="59">
        <v>2486500000</v>
      </c>
      <c r="H16" s="186">
        <v>2629000000</v>
      </c>
      <c r="I16" s="186">
        <v>2993100000</v>
      </c>
      <c r="J16" s="59">
        <v>2747500000</v>
      </c>
      <c r="K16" s="59">
        <v>2899800000</v>
      </c>
    </row>
    <row r="17" spans="1:11" x14ac:dyDescent="0.25">
      <c r="A17" s="28"/>
      <c r="B17" s="205"/>
      <c r="C17" s="390"/>
      <c r="D17" s="358"/>
      <c r="E17" s="240"/>
      <c r="F17" s="51"/>
      <c r="G17" s="51"/>
      <c r="H17" s="187"/>
      <c r="I17" s="187"/>
      <c r="J17" s="51"/>
      <c r="K17" s="51"/>
    </row>
    <row r="18" spans="1:11" x14ac:dyDescent="0.25">
      <c r="A18" s="97" t="s">
        <v>53</v>
      </c>
      <c r="B18" s="205"/>
      <c r="C18" s="390">
        <v>236000000</v>
      </c>
      <c r="D18" s="358">
        <v>264400000</v>
      </c>
      <c r="E18" s="51">
        <v>306200000</v>
      </c>
      <c r="F18" s="49">
        <v>455000000</v>
      </c>
      <c r="G18" s="49">
        <v>505600000</v>
      </c>
      <c r="H18" s="185">
        <v>538900000</v>
      </c>
      <c r="I18" s="185">
        <v>532300000</v>
      </c>
      <c r="J18" s="49">
        <v>540100000</v>
      </c>
      <c r="K18" s="49">
        <v>562500000</v>
      </c>
    </row>
    <row r="19" spans="1:11" x14ac:dyDescent="0.25">
      <c r="A19" s="97" t="s">
        <v>54</v>
      </c>
      <c r="B19" s="206"/>
      <c r="C19" s="392"/>
      <c r="D19" s="352"/>
      <c r="E19" s="37"/>
      <c r="F19" s="37"/>
      <c r="G19" s="37"/>
      <c r="H19" s="188"/>
      <c r="I19" s="188"/>
      <c r="J19" s="37"/>
      <c r="K19" s="37"/>
    </row>
    <row r="20" spans="1:11" x14ac:dyDescent="0.25">
      <c r="A20" s="192" t="s">
        <v>55</v>
      </c>
      <c r="B20" s="206"/>
      <c r="C20" s="390">
        <v>153000000</v>
      </c>
      <c r="D20" s="358">
        <v>150400000</v>
      </c>
      <c r="E20" s="51">
        <v>158600000</v>
      </c>
      <c r="F20" s="49">
        <v>168300000</v>
      </c>
      <c r="G20" s="49">
        <v>173000000</v>
      </c>
      <c r="H20" s="185">
        <v>174900000</v>
      </c>
      <c r="I20" s="185">
        <v>169300000</v>
      </c>
      <c r="J20" s="49">
        <v>155300000</v>
      </c>
      <c r="K20" s="49">
        <v>158200000</v>
      </c>
    </row>
    <row r="21" spans="1:11" x14ac:dyDescent="0.25">
      <c r="A21" s="97" t="s">
        <v>56</v>
      </c>
      <c r="B21" s="206"/>
      <c r="C21" s="390">
        <v>34000000</v>
      </c>
      <c r="D21" s="358">
        <v>41100000</v>
      </c>
      <c r="E21" s="51">
        <v>45700000</v>
      </c>
      <c r="F21" s="49">
        <v>53900000</v>
      </c>
      <c r="G21" s="49">
        <v>66600000</v>
      </c>
      <c r="H21" s="185">
        <v>70000000</v>
      </c>
      <c r="I21" s="185">
        <v>70800000</v>
      </c>
      <c r="J21" s="49">
        <v>76100000</v>
      </c>
      <c r="K21" s="49">
        <v>73200000</v>
      </c>
    </row>
    <row r="22" spans="1:11" x14ac:dyDescent="0.25">
      <c r="A22" s="97" t="s">
        <v>57</v>
      </c>
      <c r="B22" s="206"/>
      <c r="C22" s="390">
        <v>1588600000</v>
      </c>
      <c r="D22" s="358">
        <v>1570700000</v>
      </c>
      <c r="E22" s="51">
        <v>1561100000</v>
      </c>
      <c r="F22" s="49">
        <v>1557300000</v>
      </c>
      <c r="G22" s="49">
        <v>1597400000</v>
      </c>
      <c r="H22" s="185">
        <v>1580500000</v>
      </c>
      <c r="I22" s="185">
        <v>1535000000</v>
      </c>
      <c r="J22" s="49">
        <v>1515000000</v>
      </c>
      <c r="K22" s="49">
        <v>1473800000</v>
      </c>
    </row>
    <row r="23" spans="1:11" x14ac:dyDescent="0.25">
      <c r="A23" s="97" t="s">
        <v>58</v>
      </c>
      <c r="B23" s="206"/>
      <c r="C23" s="390">
        <v>66200000</v>
      </c>
      <c r="D23" s="358">
        <v>64000000</v>
      </c>
      <c r="E23" s="51">
        <v>63900000</v>
      </c>
      <c r="F23" s="49">
        <v>49600000</v>
      </c>
      <c r="G23" s="49">
        <v>9800000</v>
      </c>
      <c r="H23" s="185">
        <v>9800000</v>
      </c>
      <c r="I23" s="185">
        <v>9200000</v>
      </c>
      <c r="J23" s="49">
        <v>4400000</v>
      </c>
      <c r="K23" s="49">
        <v>4200000</v>
      </c>
    </row>
    <row r="24" spans="1:11" x14ac:dyDescent="0.25">
      <c r="A24" s="97" t="s">
        <v>59</v>
      </c>
      <c r="B24" s="205"/>
      <c r="C24" s="391">
        <v>192900000</v>
      </c>
      <c r="D24" s="354">
        <v>201100000</v>
      </c>
      <c r="E24" s="100">
        <v>202000000</v>
      </c>
      <c r="F24" s="59">
        <v>213000000</v>
      </c>
      <c r="G24" s="59">
        <v>208500000</v>
      </c>
      <c r="H24" s="186">
        <v>202500000</v>
      </c>
      <c r="I24" s="186">
        <v>205600000</v>
      </c>
      <c r="J24" s="59">
        <v>181600000</v>
      </c>
      <c r="K24" s="59">
        <v>170100000</v>
      </c>
    </row>
    <row r="25" spans="1:11" ht="13.8" thickBot="1" x14ac:dyDescent="0.3">
      <c r="A25" s="97" t="s">
        <v>60</v>
      </c>
      <c r="B25" s="204"/>
      <c r="C25" s="393">
        <v>4354000000</v>
      </c>
      <c r="D25" s="363">
        <v>4431400000</v>
      </c>
      <c r="E25" s="241">
        <v>4798100000</v>
      </c>
      <c r="F25" s="136">
        <v>4829200000</v>
      </c>
      <c r="G25" s="136">
        <v>5047400000</v>
      </c>
      <c r="H25" s="189">
        <v>5205600000</v>
      </c>
      <c r="I25" s="189">
        <v>5515300000</v>
      </c>
      <c r="J25" s="102">
        <v>5220000000</v>
      </c>
      <c r="K25" s="102">
        <v>5341800000</v>
      </c>
    </row>
    <row r="26" spans="1:11" ht="13.8" thickTop="1" x14ac:dyDescent="0.25">
      <c r="A26" s="28"/>
      <c r="B26" s="205"/>
      <c r="C26" s="390"/>
      <c r="D26" s="358"/>
      <c r="E26" s="240"/>
      <c r="F26" s="51"/>
      <c r="G26" s="51"/>
      <c r="H26" s="187"/>
      <c r="I26" s="187"/>
      <c r="J26" s="51"/>
      <c r="K26" s="51"/>
    </row>
    <row r="27" spans="1:11" x14ac:dyDescent="0.25">
      <c r="A27" s="28"/>
      <c r="B27" s="205"/>
      <c r="C27" s="390"/>
      <c r="D27" s="358"/>
      <c r="E27" s="240"/>
      <c r="F27" s="51"/>
      <c r="G27" s="51"/>
      <c r="H27" s="187"/>
      <c r="I27" s="187"/>
      <c r="J27" s="51"/>
      <c r="K27" s="51"/>
    </row>
    <row r="28" spans="1:11" x14ac:dyDescent="0.25">
      <c r="A28" s="4" t="s">
        <v>61</v>
      </c>
      <c r="B28" s="205"/>
      <c r="C28" s="390"/>
      <c r="D28" s="358"/>
      <c r="E28" s="240"/>
      <c r="F28" s="51"/>
      <c r="G28" s="51"/>
      <c r="H28" s="187"/>
      <c r="I28" s="187"/>
      <c r="J28" s="51"/>
      <c r="K28" s="51"/>
    </row>
    <row r="29" spans="1:11" x14ac:dyDescent="0.25">
      <c r="A29" s="28"/>
      <c r="B29" s="205"/>
      <c r="C29" s="390"/>
      <c r="D29" s="358"/>
      <c r="E29" s="240"/>
      <c r="F29" s="51"/>
      <c r="G29" s="51"/>
      <c r="H29" s="187"/>
      <c r="I29" s="187"/>
      <c r="J29" s="51"/>
      <c r="K29" s="51"/>
    </row>
    <row r="30" spans="1:11" x14ac:dyDescent="0.25">
      <c r="A30" s="97" t="s">
        <v>62</v>
      </c>
      <c r="B30" s="205"/>
      <c r="C30" s="390"/>
      <c r="D30" s="358"/>
      <c r="E30" s="240"/>
      <c r="F30" s="51"/>
      <c r="G30" s="51"/>
      <c r="H30" s="187"/>
      <c r="I30" s="187"/>
      <c r="J30" s="51"/>
      <c r="K30" s="51"/>
    </row>
    <row r="31" spans="1:11" x14ac:dyDescent="0.25">
      <c r="A31" s="98" t="s">
        <v>63</v>
      </c>
      <c r="B31" s="204"/>
      <c r="C31" s="389">
        <v>93000000</v>
      </c>
      <c r="D31" s="349">
        <v>93400000</v>
      </c>
      <c r="E31" s="99">
        <v>93500000</v>
      </c>
      <c r="F31" s="31">
        <v>102800000</v>
      </c>
      <c r="G31" s="31">
        <v>110300000</v>
      </c>
      <c r="H31" s="184">
        <v>107200000</v>
      </c>
      <c r="I31" s="184">
        <v>119900000</v>
      </c>
      <c r="J31" s="31">
        <v>104600000</v>
      </c>
      <c r="K31" s="31">
        <v>90800000</v>
      </c>
    </row>
    <row r="32" spans="1:11" x14ac:dyDescent="0.25">
      <c r="A32" s="98" t="s">
        <v>64</v>
      </c>
      <c r="B32" s="205"/>
      <c r="C32" s="390">
        <v>161700000</v>
      </c>
      <c r="D32" s="358">
        <v>132800000</v>
      </c>
      <c r="E32" s="51">
        <v>238200000</v>
      </c>
      <c r="F32" s="49">
        <v>187600000</v>
      </c>
      <c r="G32" s="49">
        <v>160000000</v>
      </c>
      <c r="H32" s="185">
        <v>132800000</v>
      </c>
      <c r="I32" s="185">
        <v>243300000</v>
      </c>
      <c r="J32" s="49">
        <v>193800000</v>
      </c>
      <c r="K32" s="49">
        <v>172200000</v>
      </c>
    </row>
    <row r="33" spans="1:11" x14ac:dyDescent="0.25">
      <c r="A33" s="98" t="s">
        <v>65</v>
      </c>
      <c r="B33" s="205"/>
      <c r="C33" s="390">
        <v>21300000</v>
      </c>
      <c r="D33" s="358">
        <v>23200000</v>
      </c>
      <c r="E33" s="51">
        <v>50000000</v>
      </c>
      <c r="F33" s="49">
        <v>85900000</v>
      </c>
      <c r="G33" s="49">
        <v>54100000</v>
      </c>
      <c r="H33" s="185">
        <v>25100000</v>
      </c>
      <c r="I33" s="185">
        <v>29400000</v>
      </c>
      <c r="J33" s="49">
        <v>28200000</v>
      </c>
      <c r="K33" s="49">
        <v>22900000</v>
      </c>
    </row>
    <row r="34" spans="1:11" x14ac:dyDescent="0.25">
      <c r="A34" s="98" t="s">
        <v>66</v>
      </c>
      <c r="B34" s="205"/>
      <c r="C34" s="390">
        <v>1308500000</v>
      </c>
      <c r="D34" s="358">
        <v>1291500000</v>
      </c>
      <c r="E34" s="51">
        <v>1270100000</v>
      </c>
      <c r="F34" s="49">
        <v>1099100000</v>
      </c>
      <c r="G34" s="49">
        <v>1107100000</v>
      </c>
      <c r="H34" s="185">
        <v>1091800000</v>
      </c>
      <c r="I34" s="185">
        <v>1068900000</v>
      </c>
      <c r="J34" s="49">
        <v>877000000</v>
      </c>
      <c r="K34" s="49">
        <v>881600000</v>
      </c>
    </row>
    <row r="35" spans="1:11" s="221" customFormat="1" x14ac:dyDescent="0.25">
      <c r="A35" s="98" t="s">
        <v>200</v>
      </c>
      <c r="B35" s="205"/>
      <c r="C35" s="390">
        <v>0</v>
      </c>
      <c r="D35" s="358">
        <v>399100000</v>
      </c>
      <c r="E35" s="51">
        <v>398700000</v>
      </c>
      <c r="F35" s="49">
        <v>0</v>
      </c>
      <c r="G35" s="49">
        <v>0</v>
      </c>
      <c r="H35" s="185">
        <v>0</v>
      </c>
      <c r="I35" s="185">
        <v>0</v>
      </c>
      <c r="J35" s="49">
        <v>0</v>
      </c>
      <c r="K35" s="49">
        <v>0</v>
      </c>
    </row>
    <row r="36" spans="1:11" x14ac:dyDescent="0.25">
      <c r="A36" s="98" t="s">
        <v>67</v>
      </c>
      <c r="B36" s="205"/>
      <c r="C36" s="390">
        <v>117200000</v>
      </c>
      <c r="D36" s="358">
        <v>109600000</v>
      </c>
      <c r="E36" s="100">
        <v>134900000</v>
      </c>
      <c r="F36" s="59">
        <v>122200000</v>
      </c>
      <c r="G36" s="59">
        <v>128100000</v>
      </c>
      <c r="H36" s="186">
        <v>117600000</v>
      </c>
      <c r="I36" s="186">
        <v>129500000</v>
      </c>
      <c r="J36" s="59">
        <v>107600000</v>
      </c>
      <c r="K36" s="59">
        <v>118100000</v>
      </c>
    </row>
    <row r="37" spans="1:11" x14ac:dyDescent="0.25">
      <c r="A37" s="97" t="s">
        <v>68</v>
      </c>
      <c r="B37" s="205"/>
      <c r="C37" s="394">
        <v>1701700000</v>
      </c>
      <c r="D37" s="320">
        <v>2049600000</v>
      </c>
      <c r="E37" s="242">
        <v>2185400000</v>
      </c>
      <c r="F37" s="103">
        <v>1597600000</v>
      </c>
      <c r="G37" s="103">
        <v>1559600000</v>
      </c>
      <c r="H37" s="190">
        <v>1474500000</v>
      </c>
      <c r="I37" s="190">
        <v>1591000000</v>
      </c>
      <c r="J37" s="103">
        <v>1311200000</v>
      </c>
      <c r="K37" s="103">
        <v>1285600000</v>
      </c>
    </row>
    <row r="38" spans="1:11" x14ac:dyDescent="0.25">
      <c r="A38" s="28"/>
      <c r="B38" s="205"/>
      <c r="C38" s="390"/>
      <c r="D38" s="358"/>
      <c r="E38" s="243"/>
      <c r="F38" s="51"/>
      <c r="G38" s="51"/>
      <c r="H38" s="187"/>
      <c r="I38" s="187"/>
      <c r="J38" s="51"/>
      <c r="K38" s="51"/>
    </row>
    <row r="39" spans="1:11" x14ac:dyDescent="0.25">
      <c r="A39" s="97" t="s">
        <v>66</v>
      </c>
      <c r="B39" s="205"/>
      <c r="C39" s="390">
        <v>467500000</v>
      </c>
      <c r="D39" s="358">
        <v>510000000</v>
      </c>
      <c r="E39" s="51">
        <v>517900000</v>
      </c>
      <c r="F39" s="49">
        <v>433900000</v>
      </c>
      <c r="G39" s="49">
        <v>412900000</v>
      </c>
      <c r="H39" s="185">
        <v>431900000</v>
      </c>
      <c r="I39" s="185">
        <v>450300000</v>
      </c>
      <c r="J39" s="49">
        <v>335300000</v>
      </c>
      <c r="K39" s="49">
        <v>354700000</v>
      </c>
    </row>
    <row r="40" spans="1:11" x14ac:dyDescent="0.25">
      <c r="A40" s="97" t="s">
        <v>69</v>
      </c>
      <c r="B40" s="205"/>
      <c r="C40" s="390">
        <v>33200000</v>
      </c>
      <c r="D40" s="358">
        <v>32100000</v>
      </c>
      <c r="E40" s="51">
        <v>39300000</v>
      </c>
      <c r="F40" s="49">
        <v>40000000</v>
      </c>
      <c r="G40" s="49">
        <v>42700000</v>
      </c>
      <c r="H40" s="185">
        <v>37300000</v>
      </c>
      <c r="I40" s="185">
        <v>161400000</v>
      </c>
      <c r="J40" s="49">
        <v>163800000</v>
      </c>
      <c r="K40" s="49">
        <v>160200000</v>
      </c>
    </row>
    <row r="41" spans="1:11" x14ac:dyDescent="0.25">
      <c r="A41" s="97" t="s">
        <v>70</v>
      </c>
      <c r="B41" s="205"/>
      <c r="C41" s="390">
        <v>100900000</v>
      </c>
      <c r="D41" s="358">
        <v>91700000</v>
      </c>
      <c r="E41" s="51">
        <v>91500000</v>
      </c>
      <c r="F41" s="49">
        <v>75900000</v>
      </c>
      <c r="G41" s="49">
        <v>66600000</v>
      </c>
      <c r="H41" s="185">
        <v>78100000</v>
      </c>
      <c r="I41" s="185">
        <v>67700000</v>
      </c>
      <c r="J41" s="49">
        <v>54900000</v>
      </c>
      <c r="K41" s="49">
        <v>54000000</v>
      </c>
    </row>
    <row r="42" spans="1:11" x14ac:dyDescent="0.25">
      <c r="A42" s="97" t="s">
        <v>71</v>
      </c>
      <c r="B42" s="205"/>
      <c r="C42" s="390">
        <v>1584900000</v>
      </c>
      <c r="D42" s="358">
        <v>1092400000</v>
      </c>
      <c r="E42" s="51">
        <v>1092000000</v>
      </c>
      <c r="F42" s="49">
        <v>1489900000</v>
      </c>
      <c r="G42" s="49">
        <v>1489200000</v>
      </c>
      <c r="H42" s="185">
        <v>1488400000</v>
      </c>
      <c r="I42" s="185">
        <v>1487700000</v>
      </c>
      <c r="J42" s="49">
        <v>1486900000</v>
      </c>
      <c r="K42" s="49">
        <v>1486200000</v>
      </c>
    </row>
    <row r="43" spans="1:11" x14ac:dyDescent="0.25">
      <c r="A43" s="97" t="s">
        <v>72</v>
      </c>
      <c r="B43" s="205"/>
      <c r="C43" s="390">
        <v>150300000</v>
      </c>
      <c r="D43" s="358">
        <v>147500000</v>
      </c>
      <c r="E43" s="51">
        <v>138400000</v>
      </c>
      <c r="F43" s="49">
        <v>131300000</v>
      </c>
      <c r="G43" s="49">
        <v>144700000</v>
      </c>
      <c r="H43" s="185">
        <v>143000000</v>
      </c>
      <c r="I43" s="185">
        <v>137600000</v>
      </c>
      <c r="J43" s="49">
        <v>134800000</v>
      </c>
      <c r="K43" s="49">
        <v>132100000</v>
      </c>
    </row>
    <row r="44" spans="1:11" x14ac:dyDescent="0.25">
      <c r="A44" s="28"/>
      <c r="B44" s="205"/>
      <c r="C44" s="390"/>
      <c r="D44" s="358"/>
      <c r="E44" s="243"/>
      <c r="F44" s="51"/>
      <c r="G44" s="51"/>
      <c r="H44" s="187"/>
      <c r="I44" s="187"/>
      <c r="J44" s="51"/>
      <c r="K44" s="51"/>
    </row>
    <row r="45" spans="1:11" x14ac:dyDescent="0.25">
      <c r="A45" s="97" t="s">
        <v>73</v>
      </c>
      <c r="B45" s="205"/>
      <c r="C45" s="390"/>
      <c r="D45" s="358"/>
      <c r="E45" s="243"/>
      <c r="F45" s="51"/>
      <c r="G45" s="51"/>
      <c r="H45" s="187"/>
      <c r="I45" s="187"/>
      <c r="J45" s="51"/>
      <c r="K45" s="51"/>
    </row>
    <row r="46" spans="1:11" x14ac:dyDescent="0.25">
      <c r="A46" s="98" t="s">
        <v>74</v>
      </c>
      <c r="B46" s="205"/>
      <c r="C46" s="390">
        <v>1934800000</v>
      </c>
      <c r="D46" s="358">
        <v>1899000000</v>
      </c>
      <c r="E46" s="51">
        <v>1876300000</v>
      </c>
      <c r="F46" s="49">
        <v>1882800000</v>
      </c>
      <c r="G46" s="49">
        <v>1857100000</v>
      </c>
      <c r="H46" s="185">
        <v>1867200000</v>
      </c>
      <c r="I46" s="185">
        <v>1821500000</v>
      </c>
      <c r="J46" s="49">
        <v>1809900000</v>
      </c>
      <c r="K46" s="49">
        <v>1808000000</v>
      </c>
    </row>
    <row r="47" spans="1:11" x14ac:dyDescent="0.25">
      <c r="A47" s="98" t="s">
        <v>75</v>
      </c>
      <c r="B47" s="205"/>
      <c r="C47" s="390">
        <v>-152900000</v>
      </c>
      <c r="D47" s="358">
        <v>-166300000</v>
      </c>
      <c r="E47" s="51">
        <v>-178500000</v>
      </c>
      <c r="F47" s="49">
        <v>-187500000</v>
      </c>
      <c r="G47" s="49">
        <v>-129800000</v>
      </c>
      <c r="H47" s="185">
        <v>-121500000</v>
      </c>
      <c r="I47" s="185">
        <v>-121100000</v>
      </c>
      <c r="J47" s="49">
        <v>-86500000</v>
      </c>
      <c r="K47" s="49">
        <v>-70300000</v>
      </c>
    </row>
    <row r="48" spans="1:11" x14ac:dyDescent="0.25">
      <c r="A48" s="98" t="s">
        <v>76</v>
      </c>
      <c r="B48" s="205"/>
      <c r="C48" s="391">
        <v>-1466400000</v>
      </c>
      <c r="D48" s="354">
        <v>-1224600000</v>
      </c>
      <c r="E48" s="100">
        <v>-964200000</v>
      </c>
      <c r="F48" s="59">
        <v>-634700000</v>
      </c>
      <c r="G48" s="59">
        <v>-395600000</v>
      </c>
      <c r="H48" s="186">
        <v>-193300000</v>
      </c>
      <c r="I48" s="186">
        <v>-80800000</v>
      </c>
      <c r="J48" s="59">
        <v>9700000</v>
      </c>
      <c r="K48" s="59">
        <v>131300000</v>
      </c>
    </row>
    <row r="49" spans="1:11" x14ac:dyDescent="0.25">
      <c r="A49" s="97" t="s">
        <v>77</v>
      </c>
      <c r="B49" s="205"/>
      <c r="C49" s="391">
        <v>315500000</v>
      </c>
      <c r="D49" s="354">
        <v>508100000</v>
      </c>
      <c r="E49" s="100">
        <v>733600000</v>
      </c>
      <c r="F49" s="59">
        <v>1060600000</v>
      </c>
      <c r="G49" s="59">
        <v>1331700000</v>
      </c>
      <c r="H49" s="186">
        <v>1552400000</v>
      </c>
      <c r="I49" s="186">
        <v>1619600000</v>
      </c>
      <c r="J49" s="59">
        <v>1733100000</v>
      </c>
      <c r="K49" s="59">
        <v>1869000000</v>
      </c>
    </row>
    <row r="50" spans="1:11" ht="13.8" thickBot="1" x14ac:dyDescent="0.3">
      <c r="A50" s="97" t="s">
        <v>78</v>
      </c>
      <c r="B50" s="207"/>
      <c r="C50" s="393">
        <v>4354000000</v>
      </c>
      <c r="D50" s="363">
        <v>4431400000</v>
      </c>
      <c r="E50" s="241">
        <v>4798100000</v>
      </c>
      <c r="F50" s="136">
        <v>4829200000</v>
      </c>
      <c r="G50" s="136">
        <v>5047400000</v>
      </c>
      <c r="H50" s="189">
        <v>5205600000</v>
      </c>
      <c r="I50" s="189">
        <v>5515300000</v>
      </c>
      <c r="J50" s="102">
        <v>5220000000</v>
      </c>
      <c r="K50" s="102">
        <v>5341800000</v>
      </c>
    </row>
    <row r="51" spans="1:11" ht="17.7" customHeight="1" thickTop="1" x14ac:dyDescent="0.25">
      <c r="A51" s="28"/>
      <c r="B51" s="195"/>
      <c r="C51" s="195"/>
      <c r="D51" s="28"/>
      <c r="E51" s="28"/>
      <c r="F51" s="28"/>
      <c r="G51" s="28"/>
      <c r="H51" s="28"/>
      <c r="I51" s="28"/>
      <c r="J51" s="28"/>
      <c r="K51" s="28"/>
    </row>
    <row r="52" spans="1:11" ht="27.6" customHeight="1" x14ac:dyDescent="0.25">
      <c r="A52" s="453" t="s">
        <v>184</v>
      </c>
      <c r="B52" s="453"/>
      <c r="C52" s="453"/>
      <c r="D52" s="453"/>
      <c r="E52" s="453"/>
      <c r="F52" s="454"/>
      <c r="G52" s="454"/>
      <c r="H52" s="454"/>
      <c r="I52" s="454"/>
      <c r="J52" s="454"/>
      <c r="K52" s="454"/>
    </row>
    <row r="53" spans="1:11" ht="17.7" customHeight="1" x14ac:dyDescent="0.25">
      <c r="A53" s="213"/>
      <c r="B53" s="213"/>
      <c r="C53" s="215"/>
      <c r="D53" s="213"/>
      <c r="E53" s="213"/>
      <c r="F53" s="213"/>
      <c r="G53" s="213"/>
      <c r="H53" s="213"/>
      <c r="I53" s="213"/>
      <c r="J53" s="213"/>
      <c r="K53" s="213"/>
    </row>
    <row r="54" spans="1:11" ht="84" customHeight="1" x14ac:dyDescent="0.25">
      <c r="A54" s="453" t="s">
        <v>181</v>
      </c>
      <c r="B54" s="453"/>
      <c r="C54" s="453"/>
      <c r="D54" s="453"/>
      <c r="E54" s="454"/>
      <c r="F54" s="454"/>
      <c r="G54" s="454"/>
      <c r="H54" s="454"/>
      <c r="I54" s="454"/>
      <c r="J54" s="454"/>
      <c r="K54" s="454"/>
    </row>
    <row r="55" spans="1:11" ht="17.7" customHeight="1" x14ac:dyDescent="0.25">
      <c r="A55" s="198"/>
      <c r="B55" s="198"/>
      <c r="C55" s="214"/>
      <c r="D55" s="198"/>
      <c r="E55" s="198"/>
      <c r="F55" s="198"/>
      <c r="G55" s="198"/>
      <c r="H55" s="198"/>
      <c r="I55" s="198"/>
      <c r="J55" s="198"/>
      <c r="K55" s="198"/>
    </row>
    <row r="56" spans="1:11" ht="38.4" customHeight="1" x14ac:dyDescent="0.25">
      <c r="A56" s="455" t="s">
        <v>182</v>
      </c>
      <c r="B56" s="455"/>
      <c r="C56" s="455"/>
      <c r="D56" s="455"/>
      <c r="E56" s="455"/>
      <c r="F56" s="455"/>
      <c r="G56" s="455"/>
      <c r="H56" s="455"/>
      <c r="I56" s="455"/>
      <c r="J56" s="455"/>
      <c r="K56" s="455"/>
    </row>
    <row r="57" spans="1:11" ht="17.7" customHeight="1" x14ac:dyDescent="0.25"/>
    <row r="58" spans="1:11" ht="17.7" customHeight="1" x14ac:dyDescent="0.25"/>
    <row r="59" spans="1:11" ht="17.7" customHeight="1" x14ac:dyDescent="0.25"/>
    <row r="60" spans="1:11" ht="17.7" customHeight="1" x14ac:dyDescent="0.25"/>
    <row r="61" spans="1:11" ht="17.7" customHeight="1" x14ac:dyDescent="0.25"/>
    <row r="62" spans="1:11" ht="17.7" customHeight="1" x14ac:dyDescent="0.25"/>
    <row r="63" spans="1:11" ht="17.7" customHeight="1" x14ac:dyDescent="0.25"/>
    <row r="64" spans="1:11" ht="17.7" customHeight="1" x14ac:dyDescent="0.25"/>
    <row r="65" ht="17.7" customHeight="1" x14ac:dyDescent="0.25"/>
    <row r="66" ht="17.7" customHeight="1" x14ac:dyDescent="0.25"/>
    <row r="67" ht="17.7" customHeight="1" x14ac:dyDescent="0.25"/>
    <row r="68" ht="17.7" customHeight="1" x14ac:dyDescent="0.25"/>
    <row r="69" ht="17.7" customHeight="1" x14ac:dyDescent="0.25"/>
    <row r="70" ht="17.7" customHeight="1" x14ac:dyDescent="0.25"/>
    <row r="71" ht="17.7" customHeight="1" x14ac:dyDescent="0.25"/>
    <row r="72" ht="17.7" customHeight="1" x14ac:dyDescent="0.25"/>
    <row r="73" ht="17.7" customHeight="1" x14ac:dyDescent="0.25"/>
    <row r="74" ht="17.7" customHeight="1" x14ac:dyDescent="0.25"/>
    <row r="75" ht="17.7" customHeight="1" x14ac:dyDescent="0.25"/>
    <row r="76" ht="17.7" customHeight="1" x14ac:dyDescent="0.25"/>
    <row r="77" ht="17.7" customHeight="1" x14ac:dyDescent="0.25"/>
    <row r="78" ht="17.7" customHeight="1" x14ac:dyDescent="0.25"/>
    <row r="79" ht="17.7" customHeight="1" x14ac:dyDescent="0.25"/>
    <row r="80" ht="17.7" customHeight="1" x14ac:dyDescent="0.25"/>
    <row r="81" spans="1:11" ht="17.7" customHeight="1" x14ac:dyDescent="0.25"/>
    <row r="82" spans="1:11" ht="17.7" customHeight="1" x14ac:dyDescent="0.25"/>
    <row r="83" spans="1:11" ht="17.7" customHeight="1" x14ac:dyDescent="0.25"/>
    <row r="84" spans="1:11" ht="17.7" customHeight="1" x14ac:dyDescent="0.25"/>
    <row r="85" spans="1:11" ht="17.7" customHeight="1" x14ac:dyDescent="0.25"/>
    <row r="86" spans="1:11" ht="17.7" customHeight="1" x14ac:dyDescent="0.25"/>
    <row r="87" spans="1:11" ht="17.7" customHeight="1" x14ac:dyDescent="0.25"/>
    <row r="88" spans="1:11" ht="17.7" customHeight="1" x14ac:dyDescent="0.25"/>
    <row r="89" spans="1:11" ht="17.7" customHeight="1" x14ac:dyDescent="0.25"/>
    <row r="90" spans="1:11" ht="17.7" customHeight="1" x14ac:dyDescent="0.25"/>
    <row r="91" spans="1:11" ht="17.7" customHeight="1" x14ac:dyDescent="0.25"/>
    <row r="92" spans="1:11" ht="17.7" customHeight="1" x14ac:dyDescent="0.35">
      <c r="A92" s="3"/>
      <c r="B92" s="195"/>
      <c r="C92" s="195"/>
      <c r="D92" s="28"/>
      <c r="E92" s="28"/>
      <c r="F92" s="28"/>
      <c r="G92" s="28"/>
      <c r="H92" s="28"/>
      <c r="I92" s="28"/>
      <c r="J92" s="28"/>
      <c r="K92" s="28"/>
    </row>
    <row r="93" spans="1:11" ht="17.7" customHeight="1" x14ac:dyDescent="0.35">
      <c r="A93" s="3"/>
      <c r="B93" s="195"/>
      <c r="C93" s="195"/>
      <c r="D93" s="28"/>
      <c r="E93" s="28"/>
      <c r="F93" s="28"/>
      <c r="G93" s="28"/>
      <c r="H93" s="28"/>
      <c r="I93" s="28"/>
      <c r="J93" s="28"/>
      <c r="K93" s="28"/>
    </row>
    <row r="94" spans="1:11" ht="17.7" customHeight="1" x14ac:dyDescent="0.35">
      <c r="A94" s="3"/>
      <c r="B94" s="195"/>
      <c r="C94" s="195"/>
      <c r="D94" s="28"/>
      <c r="E94" s="28"/>
      <c r="F94" s="28"/>
      <c r="G94" s="28"/>
      <c r="H94" s="28"/>
      <c r="I94" s="28"/>
      <c r="J94" s="28"/>
      <c r="K94" s="28"/>
    </row>
    <row r="95" spans="1:11" ht="17.7" customHeight="1" x14ac:dyDescent="0.35">
      <c r="A95" s="3"/>
      <c r="B95" s="195"/>
      <c r="C95" s="195"/>
      <c r="D95" s="28"/>
      <c r="E95" s="28"/>
      <c r="F95" s="28"/>
      <c r="G95" s="28"/>
      <c r="H95" s="28"/>
      <c r="I95" s="28"/>
      <c r="J95" s="28"/>
      <c r="K95" s="28"/>
    </row>
    <row r="96" spans="1:11" ht="17.7" customHeight="1" x14ac:dyDescent="0.35">
      <c r="A96" s="3"/>
      <c r="B96" s="195"/>
      <c r="C96" s="195"/>
      <c r="D96" s="28"/>
      <c r="E96" s="28"/>
      <c r="F96" s="28"/>
      <c r="G96" s="28"/>
      <c r="H96" s="28"/>
      <c r="I96" s="28"/>
      <c r="J96" s="28"/>
      <c r="K96" s="28"/>
    </row>
    <row r="97" spans="1:11" ht="17.7" customHeight="1" x14ac:dyDescent="0.35">
      <c r="A97" s="3"/>
      <c r="B97" s="195"/>
      <c r="C97" s="195"/>
      <c r="D97" s="28"/>
      <c r="E97" s="28"/>
      <c r="F97" s="28"/>
      <c r="G97" s="28"/>
      <c r="H97" s="28"/>
      <c r="I97" s="28"/>
      <c r="J97" s="28"/>
      <c r="K97" s="28"/>
    </row>
    <row r="98" spans="1:11" ht="17.7" customHeight="1" x14ac:dyDescent="0.35">
      <c r="A98" s="3"/>
      <c r="B98" s="195"/>
      <c r="C98" s="195"/>
      <c r="D98" s="28"/>
      <c r="E98" s="28"/>
      <c r="F98" s="28"/>
      <c r="G98" s="28"/>
      <c r="H98" s="28"/>
      <c r="I98" s="28"/>
      <c r="J98" s="28"/>
      <c r="K98" s="28"/>
    </row>
    <row r="99" spans="1:11" ht="17.7" customHeight="1" x14ac:dyDescent="0.35">
      <c r="A99" s="3"/>
      <c r="B99" s="195"/>
      <c r="C99" s="195"/>
      <c r="D99" s="28"/>
      <c r="E99" s="28"/>
      <c r="F99" s="28"/>
      <c r="G99" s="28"/>
      <c r="H99" s="28"/>
      <c r="I99" s="28"/>
      <c r="J99" s="28"/>
      <c r="K99" s="28"/>
    </row>
    <row r="100" spans="1:11" ht="17.7" customHeight="1" x14ac:dyDescent="0.35">
      <c r="A100" s="3"/>
      <c r="B100" s="195"/>
      <c r="C100" s="195"/>
      <c r="D100" s="28"/>
      <c r="E100" s="28"/>
      <c r="F100" s="28"/>
      <c r="G100" s="28"/>
      <c r="H100" s="28"/>
      <c r="I100" s="28"/>
      <c r="J100" s="28"/>
      <c r="K100" s="28"/>
    </row>
    <row r="101" spans="1:11" ht="17.7" customHeight="1" x14ac:dyDescent="0.35">
      <c r="A101" s="3"/>
      <c r="B101" s="195"/>
      <c r="C101" s="195"/>
      <c r="D101" s="28"/>
      <c r="E101" s="28"/>
      <c r="F101" s="28"/>
      <c r="G101" s="28"/>
      <c r="H101" s="28"/>
      <c r="I101" s="28"/>
      <c r="J101" s="28"/>
      <c r="K101" s="28"/>
    </row>
    <row r="102" spans="1:11" ht="17.7" customHeight="1" x14ac:dyDescent="0.35">
      <c r="A102" s="3"/>
      <c r="B102" s="195"/>
      <c r="C102" s="195"/>
      <c r="D102" s="28"/>
      <c r="E102" s="28"/>
      <c r="F102" s="28"/>
      <c r="G102" s="28"/>
      <c r="H102" s="28"/>
      <c r="I102" s="28"/>
      <c r="J102" s="28"/>
      <c r="K102" s="28"/>
    </row>
    <row r="103" spans="1:11" ht="17.7" customHeight="1" x14ac:dyDescent="0.35">
      <c r="A103" s="3"/>
      <c r="B103" s="195"/>
      <c r="C103" s="195"/>
      <c r="D103" s="28"/>
      <c r="E103" s="28"/>
      <c r="F103" s="28"/>
      <c r="G103" s="28"/>
      <c r="H103" s="28"/>
      <c r="I103" s="28"/>
      <c r="J103" s="28"/>
      <c r="K103" s="28"/>
    </row>
    <row r="104" spans="1:11" ht="17.7" customHeight="1" x14ac:dyDescent="0.35">
      <c r="A104" s="3"/>
      <c r="B104" s="195"/>
      <c r="C104" s="195"/>
      <c r="D104" s="28"/>
      <c r="E104" s="28"/>
      <c r="F104" s="28"/>
      <c r="G104" s="28"/>
      <c r="H104" s="28"/>
      <c r="I104" s="28"/>
      <c r="J104" s="28"/>
      <c r="K104" s="28"/>
    </row>
    <row r="105" spans="1:11" ht="17.7" customHeight="1" x14ac:dyDescent="0.35">
      <c r="A105" s="3"/>
      <c r="B105" s="195"/>
      <c r="C105" s="195"/>
      <c r="D105" s="28"/>
      <c r="E105" s="28"/>
      <c r="F105" s="28"/>
      <c r="G105" s="28"/>
      <c r="H105" s="28"/>
      <c r="I105" s="28"/>
      <c r="J105" s="28"/>
      <c r="K105" s="28"/>
    </row>
    <row r="106" spans="1:11" ht="17.7" customHeight="1" x14ac:dyDescent="0.35">
      <c r="A106" s="3"/>
      <c r="B106" s="195"/>
      <c r="C106" s="195"/>
      <c r="D106" s="28"/>
      <c r="E106" s="28"/>
      <c r="F106" s="28"/>
      <c r="G106" s="28"/>
      <c r="H106" s="28"/>
      <c r="I106" s="28"/>
      <c r="J106" s="28"/>
      <c r="K106" s="28"/>
    </row>
    <row r="107" spans="1:11" ht="17.7" customHeight="1" x14ac:dyDescent="0.35">
      <c r="A107" s="3"/>
      <c r="B107" s="195"/>
      <c r="C107" s="195"/>
      <c r="D107" s="28"/>
      <c r="E107" s="28"/>
      <c r="F107" s="28"/>
      <c r="G107" s="28"/>
      <c r="H107" s="28"/>
      <c r="I107" s="28"/>
      <c r="J107" s="28"/>
      <c r="K107" s="28"/>
    </row>
    <row r="108" spans="1:11" ht="17.7" customHeight="1" x14ac:dyDescent="0.35">
      <c r="A108" s="3"/>
      <c r="B108" s="195"/>
      <c r="C108" s="195"/>
      <c r="D108" s="28"/>
      <c r="E108" s="28"/>
      <c r="F108" s="28"/>
      <c r="G108" s="28"/>
      <c r="H108" s="28"/>
      <c r="I108" s="28"/>
      <c r="J108" s="28"/>
      <c r="K108" s="28"/>
    </row>
    <row r="109" spans="1:11" ht="17.7" customHeight="1" x14ac:dyDescent="0.35">
      <c r="A109" s="3"/>
      <c r="B109" s="195"/>
      <c r="C109" s="195"/>
      <c r="D109" s="28"/>
      <c r="E109" s="28"/>
      <c r="F109" s="28"/>
      <c r="G109" s="28"/>
      <c r="H109" s="28"/>
      <c r="I109" s="28"/>
      <c r="J109" s="28"/>
      <c r="K109" s="28"/>
    </row>
    <row r="110" spans="1:11" ht="17.7" customHeight="1" x14ac:dyDescent="0.35">
      <c r="A110" s="3"/>
      <c r="B110" s="195"/>
      <c r="C110" s="195"/>
      <c r="D110" s="28"/>
      <c r="E110" s="28"/>
      <c r="F110" s="28"/>
      <c r="G110" s="28"/>
      <c r="H110" s="28"/>
      <c r="I110" s="28"/>
      <c r="J110" s="28"/>
      <c r="K110" s="28"/>
    </row>
    <row r="111" spans="1:11" ht="17.7" customHeight="1" x14ac:dyDescent="0.35">
      <c r="A111" s="3"/>
      <c r="B111" s="195"/>
      <c r="C111" s="195"/>
      <c r="D111" s="28"/>
      <c r="E111" s="28"/>
      <c r="F111" s="28"/>
      <c r="G111" s="28"/>
      <c r="H111" s="28"/>
      <c r="I111" s="28"/>
      <c r="J111" s="28"/>
      <c r="K111" s="28"/>
    </row>
    <row r="112" spans="1:11" ht="17.7" customHeight="1" x14ac:dyDescent="0.35">
      <c r="A112" s="3"/>
      <c r="B112" s="195"/>
      <c r="C112" s="195"/>
      <c r="D112" s="28"/>
      <c r="E112" s="28"/>
      <c r="F112" s="28"/>
      <c r="G112" s="28"/>
      <c r="H112" s="28"/>
      <c r="I112" s="28"/>
      <c r="J112" s="28"/>
      <c r="K112" s="28"/>
    </row>
    <row r="113" spans="1:11" ht="17.7" customHeight="1" x14ac:dyDescent="0.35">
      <c r="A113" s="3"/>
      <c r="B113" s="195"/>
      <c r="C113" s="195"/>
      <c r="D113" s="28"/>
      <c r="E113" s="28"/>
      <c r="F113" s="28"/>
      <c r="G113" s="28"/>
      <c r="H113" s="28"/>
      <c r="I113" s="28"/>
      <c r="J113" s="28"/>
      <c r="K113" s="28"/>
    </row>
    <row r="114" spans="1:11" ht="17.7" customHeight="1" x14ac:dyDescent="0.35">
      <c r="A114" s="3"/>
      <c r="B114" s="195"/>
      <c r="C114" s="195"/>
      <c r="D114" s="28"/>
      <c r="E114" s="28"/>
      <c r="F114" s="28"/>
      <c r="G114" s="28"/>
      <c r="H114" s="28"/>
      <c r="I114" s="28"/>
      <c r="J114" s="28"/>
      <c r="K114" s="28"/>
    </row>
    <row r="115" spans="1:11" ht="17.7" customHeight="1" x14ac:dyDescent="0.35">
      <c r="A115" s="3"/>
      <c r="B115" s="195"/>
      <c r="C115" s="195"/>
      <c r="D115" s="28"/>
      <c r="E115" s="28"/>
      <c r="F115" s="28"/>
      <c r="G115" s="28"/>
      <c r="H115" s="28"/>
      <c r="I115" s="28"/>
      <c r="J115" s="28"/>
      <c r="K115" s="28"/>
    </row>
    <row r="116" spans="1:11" ht="17.7" customHeight="1" x14ac:dyDescent="0.35">
      <c r="A116" s="3"/>
      <c r="B116" s="195"/>
      <c r="C116" s="195"/>
      <c r="D116" s="28"/>
      <c r="E116" s="28"/>
      <c r="F116" s="28"/>
      <c r="G116" s="28"/>
      <c r="H116" s="28"/>
      <c r="I116" s="28"/>
      <c r="J116" s="28"/>
      <c r="K116" s="28"/>
    </row>
    <row r="117" spans="1:11" ht="17.7" customHeight="1" x14ac:dyDescent="0.35">
      <c r="A117" s="3"/>
      <c r="B117" s="195"/>
      <c r="C117" s="195"/>
      <c r="D117" s="28"/>
      <c r="E117" s="28"/>
      <c r="F117" s="28"/>
      <c r="G117" s="28"/>
      <c r="H117" s="28"/>
      <c r="I117" s="28"/>
      <c r="J117" s="28"/>
      <c r="K117" s="28"/>
    </row>
    <row r="118" spans="1:11" ht="17.7" customHeight="1" x14ac:dyDescent="0.35">
      <c r="A118" s="3"/>
      <c r="B118" s="195"/>
      <c r="C118" s="195"/>
      <c r="D118" s="28"/>
      <c r="E118" s="28"/>
      <c r="F118" s="28"/>
      <c r="G118" s="28"/>
      <c r="H118" s="28"/>
      <c r="I118" s="28"/>
      <c r="J118" s="28"/>
      <c r="K118" s="28"/>
    </row>
    <row r="119" spans="1:11" ht="17.7" customHeight="1" x14ac:dyDescent="0.35">
      <c r="A119" s="3"/>
      <c r="B119" s="195"/>
      <c r="C119" s="195"/>
      <c r="D119" s="28"/>
      <c r="E119" s="28"/>
      <c r="F119" s="28"/>
      <c r="G119" s="28"/>
      <c r="H119" s="28"/>
      <c r="I119" s="28"/>
      <c r="J119" s="28"/>
      <c r="K119" s="28"/>
    </row>
    <row r="120" spans="1:11" ht="17.7" customHeight="1" x14ac:dyDescent="0.35">
      <c r="A120" s="3"/>
      <c r="B120" s="195"/>
      <c r="C120" s="195"/>
      <c r="D120" s="28"/>
      <c r="E120" s="28"/>
      <c r="F120" s="28"/>
      <c r="G120" s="28"/>
      <c r="H120" s="28"/>
      <c r="I120" s="28"/>
      <c r="J120" s="28"/>
      <c r="K120" s="28"/>
    </row>
    <row r="121" spans="1:11" ht="17.7" customHeight="1" x14ac:dyDescent="0.35">
      <c r="A121" s="3"/>
      <c r="B121" s="195"/>
      <c r="C121" s="195"/>
      <c r="D121" s="28"/>
      <c r="E121" s="28"/>
      <c r="F121" s="28"/>
      <c r="G121" s="28"/>
      <c r="H121" s="28"/>
      <c r="I121" s="28"/>
      <c r="J121" s="28"/>
      <c r="K121" s="28"/>
    </row>
    <row r="122" spans="1:11" ht="17.7" customHeight="1" x14ac:dyDescent="0.35">
      <c r="A122" s="3"/>
      <c r="B122" s="195"/>
      <c r="C122" s="195"/>
      <c r="D122" s="28"/>
      <c r="E122" s="28"/>
      <c r="F122" s="28"/>
      <c r="G122" s="28"/>
      <c r="H122" s="28"/>
      <c r="I122" s="28"/>
      <c r="J122" s="28"/>
      <c r="K122" s="28"/>
    </row>
    <row r="123" spans="1:11" ht="17.7" customHeight="1" x14ac:dyDescent="0.35">
      <c r="A123" s="3"/>
      <c r="B123" s="195"/>
      <c r="C123" s="195"/>
      <c r="D123" s="28"/>
      <c r="E123" s="28"/>
      <c r="F123" s="28"/>
      <c r="G123" s="28"/>
      <c r="H123" s="28"/>
      <c r="I123" s="28"/>
      <c r="J123" s="28"/>
      <c r="K123" s="28"/>
    </row>
    <row r="124" spans="1:11" ht="17.7" customHeight="1" x14ac:dyDescent="0.35">
      <c r="A124" s="3"/>
      <c r="B124" s="195"/>
      <c r="C124" s="195"/>
      <c r="D124" s="28"/>
      <c r="E124" s="28"/>
      <c r="F124" s="28"/>
      <c r="G124" s="28"/>
      <c r="H124" s="28"/>
      <c r="I124" s="28"/>
      <c r="J124" s="28"/>
      <c r="K124" s="28"/>
    </row>
    <row r="125" spans="1:11" ht="17.7" customHeight="1" x14ac:dyDescent="0.35">
      <c r="A125" s="3"/>
      <c r="B125" s="195"/>
      <c r="C125" s="195"/>
      <c r="D125" s="28"/>
      <c r="E125" s="28"/>
      <c r="F125" s="28"/>
      <c r="G125" s="28"/>
      <c r="H125" s="28"/>
      <c r="I125" s="28"/>
      <c r="J125" s="28"/>
      <c r="K125" s="28"/>
    </row>
    <row r="126" spans="1:11" ht="17.7" customHeight="1" x14ac:dyDescent="0.35">
      <c r="A126" s="3"/>
      <c r="B126" s="195"/>
      <c r="C126" s="195"/>
      <c r="D126" s="28"/>
      <c r="E126" s="28"/>
      <c r="F126" s="28"/>
      <c r="G126" s="28"/>
      <c r="H126" s="28"/>
      <c r="I126" s="28"/>
      <c r="J126" s="28"/>
      <c r="K126" s="28"/>
    </row>
    <row r="127" spans="1:11" ht="17.7" customHeight="1" x14ac:dyDescent="0.35">
      <c r="A127" s="3"/>
      <c r="B127" s="195"/>
      <c r="C127" s="195"/>
      <c r="D127" s="28"/>
      <c r="E127" s="28"/>
      <c r="F127" s="28"/>
      <c r="G127" s="28"/>
      <c r="H127" s="28"/>
      <c r="I127" s="28"/>
      <c r="J127" s="28"/>
      <c r="K127" s="28"/>
    </row>
    <row r="128" spans="1:11" ht="17.7" customHeight="1" x14ac:dyDescent="0.35">
      <c r="A128" s="3"/>
      <c r="B128" s="195"/>
      <c r="C128" s="195"/>
      <c r="D128" s="28"/>
      <c r="E128" s="28"/>
      <c r="F128" s="28"/>
      <c r="G128" s="28"/>
      <c r="H128" s="28"/>
      <c r="I128" s="28"/>
      <c r="J128" s="28"/>
      <c r="K128" s="28"/>
    </row>
    <row r="129" spans="1:11" ht="17.7" customHeight="1" x14ac:dyDescent="0.35">
      <c r="A129" s="3"/>
      <c r="B129" s="195"/>
      <c r="C129" s="195"/>
      <c r="D129" s="28"/>
      <c r="E129" s="28"/>
      <c r="F129" s="28"/>
      <c r="G129" s="28"/>
      <c r="H129" s="28"/>
      <c r="I129" s="28"/>
      <c r="J129" s="28"/>
      <c r="K129" s="28"/>
    </row>
    <row r="130" spans="1:11" ht="17.7" customHeight="1" x14ac:dyDescent="0.35">
      <c r="A130" s="3"/>
      <c r="B130" s="195"/>
      <c r="C130" s="195"/>
      <c r="D130" s="28"/>
      <c r="E130" s="28"/>
      <c r="F130" s="28"/>
      <c r="G130" s="28"/>
      <c r="H130" s="28"/>
      <c r="I130" s="28"/>
      <c r="J130" s="28"/>
      <c r="K130" s="28"/>
    </row>
    <row r="131" spans="1:11" ht="17.7" customHeight="1" x14ac:dyDescent="0.35">
      <c r="A131" s="3"/>
      <c r="B131" s="195"/>
      <c r="C131" s="195"/>
      <c r="D131" s="28"/>
      <c r="E131" s="28"/>
      <c r="F131" s="28"/>
      <c r="G131" s="28"/>
      <c r="H131" s="28"/>
      <c r="I131" s="28"/>
      <c r="J131" s="28"/>
      <c r="K131" s="28"/>
    </row>
    <row r="132" spans="1:11" ht="17.7" customHeight="1" x14ac:dyDescent="0.35">
      <c r="A132" s="3"/>
      <c r="B132" s="195"/>
      <c r="C132" s="195"/>
      <c r="D132" s="28"/>
      <c r="E132" s="28"/>
      <c r="F132" s="28"/>
      <c r="G132" s="28"/>
      <c r="H132" s="28"/>
      <c r="I132" s="28"/>
      <c r="J132" s="28"/>
      <c r="K132" s="28"/>
    </row>
    <row r="133" spans="1:11" ht="17.7" customHeight="1" x14ac:dyDescent="0.35">
      <c r="A133" s="3"/>
      <c r="B133" s="195"/>
      <c r="C133" s="195"/>
      <c r="D133" s="28"/>
      <c r="E133" s="28"/>
      <c r="F133" s="28"/>
      <c r="G133" s="28"/>
      <c r="H133" s="28"/>
      <c r="I133" s="28"/>
      <c r="J133" s="28"/>
      <c r="K133" s="28"/>
    </row>
    <row r="134" spans="1:11" ht="17.7" customHeight="1" x14ac:dyDescent="0.35">
      <c r="A134" s="3"/>
      <c r="B134" s="195"/>
      <c r="C134" s="195"/>
      <c r="D134" s="28"/>
      <c r="E134" s="28"/>
      <c r="F134" s="28"/>
      <c r="G134" s="28"/>
      <c r="H134" s="28"/>
      <c r="I134" s="28"/>
      <c r="J134" s="28"/>
      <c r="K134" s="28"/>
    </row>
    <row r="135" spans="1:11" ht="17.7" customHeight="1" x14ac:dyDescent="0.35">
      <c r="A135" s="3"/>
      <c r="B135" s="195"/>
      <c r="C135" s="195"/>
      <c r="D135" s="28"/>
      <c r="E135" s="28"/>
      <c r="F135" s="28"/>
      <c r="G135" s="28"/>
      <c r="H135" s="28"/>
      <c r="I135" s="28"/>
      <c r="J135" s="28"/>
      <c r="K135" s="28"/>
    </row>
    <row r="136" spans="1:11" ht="17.7" customHeight="1" x14ac:dyDescent="0.35">
      <c r="A136" s="3"/>
      <c r="B136" s="195"/>
      <c r="C136" s="195"/>
      <c r="D136" s="28"/>
      <c r="E136" s="28"/>
      <c r="F136" s="28"/>
      <c r="G136" s="28"/>
      <c r="H136" s="28"/>
      <c r="I136" s="28"/>
      <c r="J136" s="28"/>
      <c r="K136" s="28"/>
    </row>
    <row r="137" spans="1:11" ht="17.7" customHeight="1" x14ac:dyDescent="0.35">
      <c r="A137" s="3"/>
      <c r="B137" s="195"/>
      <c r="C137" s="195"/>
      <c r="D137" s="28"/>
      <c r="E137" s="28"/>
      <c r="F137" s="28"/>
      <c r="G137" s="28"/>
      <c r="H137" s="28"/>
      <c r="I137" s="28"/>
      <c r="J137" s="28"/>
      <c r="K137" s="28"/>
    </row>
    <row r="138" spans="1:11" ht="17.7" customHeight="1" x14ac:dyDescent="0.35">
      <c r="A138" s="3"/>
      <c r="B138" s="195"/>
      <c r="C138" s="195"/>
      <c r="D138" s="28"/>
      <c r="E138" s="28"/>
      <c r="F138" s="28"/>
      <c r="G138" s="28"/>
      <c r="H138" s="28"/>
      <c r="I138" s="28"/>
      <c r="J138" s="28"/>
      <c r="K138" s="28"/>
    </row>
    <row r="139" spans="1:11" ht="17.7" customHeight="1" x14ac:dyDescent="0.35">
      <c r="A139" s="3"/>
      <c r="B139" s="195"/>
      <c r="C139" s="195"/>
      <c r="D139" s="28"/>
      <c r="E139" s="28"/>
      <c r="F139" s="28"/>
      <c r="G139" s="28"/>
      <c r="H139" s="28"/>
      <c r="I139" s="28"/>
      <c r="J139" s="28"/>
      <c r="K139" s="28"/>
    </row>
    <row r="140" spans="1:11" ht="17.7" customHeight="1" x14ac:dyDescent="0.35">
      <c r="A140" s="3"/>
      <c r="B140" s="195"/>
      <c r="C140" s="195"/>
      <c r="D140" s="28"/>
      <c r="E140" s="28"/>
      <c r="F140" s="28"/>
      <c r="G140" s="28"/>
      <c r="H140" s="28"/>
      <c r="I140" s="28"/>
      <c r="J140" s="28"/>
      <c r="K140" s="28"/>
    </row>
    <row r="141" spans="1:11" ht="17.7" customHeight="1" x14ac:dyDescent="0.35">
      <c r="A141" s="3"/>
      <c r="B141" s="195"/>
      <c r="C141" s="195"/>
      <c r="D141" s="28"/>
      <c r="E141" s="28"/>
      <c r="F141" s="28"/>
      <c r="G141" s="28"/>
      <c r="H141" s="28"/>
      <c r="I141" s="28"/>
      <c r="J141" s="28"/>
      <c r="K141" s="28"/>
    </row>
    <row r="142" spans="1:11" ht="17.7" customHeight="1" x14ac:dyDescent="0.35">
      <c r="A142" s="3"/>
      <c r="B142" s="195"/>
      <c r="C142" s="195"/>
      <c r="D142" s="28"/>
      <c r="E142" s="28"/>
      <c r="F142" s="28"/>
      <c r="G142" s="28"/>
      <c r="H142" s="28"/>
      <c r="I142" s="28"/>
      <c r="J142" s="28"/>
      <c r="K142" s="28"/>
    </row>
    <row r="143" spans="1:11" ht="17.7" customHeight="1" x14ac:dyDescent="0.35">
      <c r="A143" s="3"/>
      <c r="B143" s="195"/>
      <c r="C143" s="195"/>
      <c r="D143" s="28"/>
      <c r="E143" s="28"/>
      <c r="F143" s="28"/>
      <c r="G143" s="28"/>
      <c r="H143" s="28"/>
      <c r="I143" s="28"/>
      <c r="J143" s="28"/>
      <c r="K143" s="28"/>
    </row>
    <row r="144" spans="1:11" ht="17.7" customHeight="1" x14ac:dyDescent="0.35">
      <c r="A144" s="3"/>
      <c r="B144" s="195"/>
      <c r="C144" s="195"/>
      <c r="D144" s="28"/>
      <c r="E144" s="28"/>
      <c r="F144" s="28"/>
      <c r="G144" s="28"/>
      <c r="H144" s="28"/>
      <c r="I144" s="28"/>
      <c r="J144" s="28"/>
      <c r="K144" s="28"/>
    </row>
    <row r="145" spans="1:11" ht="17.7" customHeight="1" x14ac:dyDescent="0.35">
      <c r="A145" s="3"/>
      <c r="B145" s="195"/>
      <c r="C145" s="195"/>
      <c r="D145" s="28"/>
      <c r="E145" s="28"/>
      <c r="F145" s="28"/>
      <c r="G145" s="28"/>
      <c r="H145" s="28"/>
      <c r="I145" s="28"/>
      <c r="J145" s="28"/>
      <c r="K145" s="28"/>
    </row>
    <row r="146" spans="1:11" ht="17.7" customHeight="1" x14ac:dyDescent="0.35">
      <c r="A146" s="3"/>
      <c r="B146" s="195"/>
      <c r="C146" s="195"/>
      <c r="D146" s="28"/>
      <c r="E146" s="28"/>
      <c r="F146" s="28"/>
      <c r="G146" s="28"/>
      <c r="H146" s="28"/>
      <c r="I146" s="28"/>
      <c r="J146" s="28"/>
      <c r="K146" s="28"/>
    </row>
    <row r="147" spans="1:11" ht="17.7" customHeight="1" x14ac:dyDescent="0.35">
      <c r="A147" s="3"/>
      <c r="B147" s="195"/>
      <c r="C147" s="195"/>
      <c r="D147" s="28"/>
      <c r="E147" s="28"/>
      <c r="F147" s="28"/>
      <c r="G147" s="28"/>
      <c r="H147" s="28"/>
      <c r="I147" s="28"/>
      <c r="J147" s="28"/>
      <c r="K147" s="28"/>
    </row>
    <row r="148" spans="1:11" ht="17.7" customHeight="1" x14ac:dyDescent="0.35">
      <c r="A148" s="3"/>
      <c r="B148" s="195"/>
      <c r="C148" s="195"/>
      <c r="D148" s="28"/>
      <c r="E148" s="28"/>
      <c r="F148" s="28"/>
      <c r="G148" s="28"/>
      <c r="H148" s="28"/>
      <c r="I148" s="28"/>
      <c r="J148" s="28"/>
      <c r="K148" s="28"/>
    </row>
    <row r="149" spans="1:11" ht="17.7" customHeight="1" x14ac:dyDescent="0.35">
      <c r="A149" s="3"/>
      <c r="B149" s="195"/>
      <c r="C149" s="195"/>
      <c r="D149" s="28"/>
      <c r="E149" s="28"/>
      <c r="F149" s="28"/>
      <c r="G149" s="28"/>
      <c r="H149" s="28"/>
      <c r="I149" s="28"/>
      <c r="J149" s="28"/>
      <c r="K149" s="28"/>
    </row>
    <row r="150" spans="1:11" ht="17.7" customHeight="1" x14ac:dyDescent="0.35">
      <c r="A150" s="3"/>
      <c r="B150" s="195"/>
      <c r="C150" s="195"/>
      <c r="D150" s="28"/>
      <c r="E150" s="28"/>
      <c r="F150" s="28"/>
      <c r="G150" s="28"/>
      <c r="H150" s="28"/>
      <c r="I150" s="28"/>
      <c r="J150" s="28"/>
      <c r="K150" s="28"/>
    </row>
    <row r="151" spans="1:11" ht="17.7" customHeight="1" x14ac:dyDescent="0.35">
      <c r="A151" s="3"/>
      <c r="B151" s="195"/>
      <c r="C151" s="195"/>
      <c r="D151" s="28"/>
      <c r="E151" s="28"/>
      <c r="F151" s="28"/>
      <c r="G151" s="28"/>
      <c r="H151" s="28"/>
      <c r="I151" s="28"/>
      <c r="J151" s="28"/>
      <c r="K151" s="28"/>
    </row>
    <row r="152" spans="1:11" ht="17.7" customHeight="1" x14ac:dyDescent="0.35">
      <c r="A152" s="3"/>
      <c r="B152" s="195"/>
      <c r="C152" s="195"/>
      <c r="D152" s="28"/>
      <c r="E152" s="28"/>
      <c r="F152" s="28"/>
      <c r="G152" s="28"/>
      <c r="H152" s="28"/>
      <c r="I152" s="28"/>
      <c r="J152" s="28"/>
      <c r="K152" s="28"/>
    </row>
    <row r="153" spans="1:11" ht="17.7" customHeight="1" x14ac:dyDescent="0.35">
      <c r="A153" s="3"/>
      <c r="B153" s="195"/>
      <c r="C153" s="195"/>
      <c r="D153" s="28"/>
      <c r="E153" s="28"/>
      <c r="F153" s="28"/>
      <c r="G153" s="28"/>
      <c r="H153" s="28"/>
      <c r="I153" s="28"/>
      <c r="J153" s="28"/>
      <c r="K153" s="28"/>
    </row>
    <row r="154" spans="1:11" ht="17.7" customHeight="1" x14ac:dyDescent="0.35">
      <c r="A154" s="3"/>
      <c r="B154" s="195"/>
      <c r="C154" s="195"/>
      <c r="D154" s="28"/>
      <c r="E154" s="28"/>
      <c r="F154" s="28"/>
      <c r="G154" s="28"/>
      <c r="H154" s="28"/>
      <c r="I154" s="28"/>
      <c r="J154" s="28"/>
      <c r="K154" s="28"/>
    </row>
    <row r="155" spans="1:11" ht="17.7" customHeight="1" x14ac:dyDescent="0.35">
      <c r="A155" s="3"/>
      <c r="B155" s="195"/>
      <c r="C155" s="195"/>
      <c r="D155" s="28"/>
      <c r="E155" s="28"/>
      <c r="F155" s="28"/>
      <c r="G155" s="28"/>
      <c r="H155" s="28"/>
      <c r="I155" s="28"/>
      <c r="J155" s="28"/>
      <c r="K155" s="28"/>
    </row>
    <row r="156" spans="1:11" ht="17.7" customHeight="1" x14ac:dyDescent="0.35">
      <c r="A156" s="3"/>
      <c r="B156" s="195"/>
      <c r="C156" s="195"/>
      <c r="D156" s="28"/>
      <c r="E156" s="28"/>
      <c r="F156" s="28"/>
      <c r="G156" s="28"/>
      <c r="H156" s="28"/>
      <c r="I156" s="28"/>
      <c r="J156" s="28"/>
      <c r="K156" s="28"/>
    </row>
    <row r="157" spans="1:11" ht="17.7" customHeight="1" x14ac:dyDescent="0.35">
      <c r="A157" s="3"/>
      <c r="B157" s="195"/>
      <c r="C157" s="195"/>
      <c r="D157" s="28"/>
      <c r="E157" s="28"/>
      <c r="F157" s="28"/>
      <c r="G157" s="28"/>
      <c r="H157" s="28"/>
      <c r="I157" s="28"/>
      <c r="J157" s="28"/>
      <c r="K157" s="28"/>
    </row>
    <row r="158" spans="1:11" ht="17.7" customHeight="1" x14ac:dyDescent="0.35">
      <c r="A158" s="3"/>
      <c r="B158" s="195"/>
      <c r="C158" s="195"/>
      <c r="D158" s="28"/>
      <c r="E158" s="28"/>
      <c r="F158" s="28"/>
      <c r="G158" s="28"/>
      <c r="H158" s="28"/>
      <c r="I158" s="28"/>
      <c r="J158" s="28"/>
      <c r="K158" s="28"/>
    </row>
    <row r="159" spans="1:11" ht="17.7" customHeight="1" x14ac:dyDescent="0.35">
      <c r="A159" s="3"/>
      <c r="B159" s="195"/>
      <c r="C159" s="195"/>
      <c r="D159" s="28"/>
      <c r="E159" s="28"/>
      <c r="F159" s="28"/>
      <c r="G159" s="28"/>
      <c r="H159" s="28"/>
      <c r="I159" s="28"/>
      <c r="J159" s="28"/>
      <c r="K159" s="28"/>
    </row>
    <row r="160" spans="1:11" ht="17.7" customHeight="1" x14ac:dyDescent="0.35">
      <c r="A160" s="3"/>
      <c r="B160" s="195"/>
      <c r="C160" s="195"/>
      <c r="D160" s="28"/>
      <c r="E160" s="28"/>
      <c r="F160" s="28"/>
      <c r="G160" s="28"/>
      <c r="H160" s="28"/>
      <c r="I160" s="28"/>
      <c r="J160" s="28"/>
      <c r="K160" s="28"/>
    </row>
    <row r="161" spans="1:11" ht="17.7" customHeight="1" x14ac:dyDescent="0.35">
      <c r="A161" s="3"/>
      <c r="B161" s="195"/>
      <c r="C161" s="195"/>
      <c r="D161" s="28"/>
      <c r="E161" s="28"/>
      <c r="F161" s="28"/>
      <c r="G161" s="28"/>
      <c r="H161" s="28"/>
      <c r="I161" s="28"/>
      <c r="J161" s="28"/>
      <c r="K161" s="28"/>
    </row>
    <row r="162" spans="1:11" ht="17.7" customHeight="1" x14ac:dyDescent="0.35">
      <c r="A162" s="3"/>
      <c r="B162" s="195"/>
      <c r="C162" s="195"/>
      <c r="D162" s="28"/>
      <c r="E162" s="28"/>
      <c r="F162" s="28"/>
      <c r="G162" s="28"/>
      <c r="H162" s="28"/>
      <c r="I162" s="28"/>
      <c r="J162" s="28"/>
      <c r="K162" s="28"/>
    </row>
    <row r="163" spans="1:11" ht="17.7" customHeight="1" x14ac:dyDescent="0.35">
      <c r="A163" s="3"/>
      <c r="B163" s="195"/>
      <c r="C163" s="195"/>
      <c r="D163" s="28"/>
      <c r="E163" s="28"/>
      <c r="F163" s="28"/>
      <c r="G163" s="28"/>
      <c r="H163" s="28"/>
      <c r="I163" s="28"/>
      <c r="J163" s="28"/>
      <c r="K163" s="28"/>
    </row>
    <row r="164" spans="1:11" ht="17.7" customHeight="1" x14ac:dyDescent="0.35">
      <c r="A164" s="3"/>
      <c r="B164" s="195"/>
      <c r="C164" s="195"/>
      <c r="D164" s="28"/>
      <c r="E164" s="28"/>
      <c r="F164" s="28"/>
      <c r="G164" s="28"/>
      <c r="H164" s="28"/>
      <c r="I164" s="28"/>
      <c r="J164" s="28"/>
      <c r="K164" s="28"/>
    </row>
    <row r="165" spans="1:11" ht="17.7" customHeight="1" x14ac:dyDescent="0.35">
      <c r="A165" s="3"/>
      <c r="B165" s="195"/>
      <c r="C165" s="195"/>
      <c r="D165" s="28"/>
      <c r="E165" s="28"/>
      <c r="F165" s="28"/>
      <c r="G165" s="28"/>
      <c r="H165" s="28"/>
      <c r="I165" s="28"/>
      <c r="J165" s="28"/>
      <c r="K165" s="28"/>
    </row>
    <row r="166" spans="1:11" ht="17.7" customHeight="1" x14ac:dyDescent="0.35">
      <c r="A166" s="3"/>
      <c r="B166" s="195"/>
      <c r="C166" s="195"/>
      <c r="D166" s="28"/>
      <c r="E166" s="28"/>
      <c r="F166" s="28"/>
      <c r="G166" s="28"/>
      <c r="H166" s="28"/>
      <c r="I166" s="28"/>
      <c r="J166" s="28"/>
      <c r="K166" s="28"/>
    </row>
    <row r="167" spans="1:11" ht="17.7" customHeight="1" x14ac:dyDescent="0.35">
      <c r="A167" s="3"/>
      <c r="B167" s="195"/>
      <c r="C167" s="195"/>
      <c r="D167" s="28"/>
      <c r="E167" s="28"/>
      <c r="F167" s="28"/>
      <c r="G167" s="28"/>
      <c r="H167" s="28"/>
      <c r="I167" s="28"/>
      <c r="J167" s="28"/>
      <c r="K167" s="28"/>
    </row>
    <row r="168" spans="1:11" ht="17.7" customHeight="1" x14ac:dyDescent="0.35">
      <c r="A168" s="3"/>
      <c r="B168" s="195"/>
      <c r="C168" s="195"/>
      <c r="D168" s="28"/>
      <c r="E168" s="28"/>
      <c r="F168" s="28"/>
      <c r="G168" s="28"/>
      <c r="H168" s="28"/>
      <c r="I168" s="28"/>
      <c r="J168" s="28"/>
      <c r="K168" s="28"/>
    </row>
    <row r="169" spans="1:11" ht="17.7" customHeight="1" x14ac:dyDescent="0.35">
      <c r="A169" s="3"/>
      <c r="B169" s="195"/>
      <c r="C169" s="195"/>
      <c r="D169" s="28"/>
      <c r="E169" s="28"/>
      <c r="F169" s="28"/>
      <c r="G169" s="28"/>
      <c r="H169" s="28"/>
      <c r="I169" s="28"/>
      <c r="J169" s="28"/>
      <c r="K169" s="28"/>
    </row>
    <row r="170" spans="1:11" ht="17.7" customHeight="1" x14ac:dyDescent="0.35">
      <c r="A170" s="3"/>
      <c r="B170" s="195"/>
      <c r="C170" s="195"/>
      <c r="D170" s="28"/>
      <c r="E170" s="28"/>
      <c r="F170" s="28"/>
      <c r="G170" s="28"/>
      <c r="H170" s="28"/>
      <c r="I170" s="28"/>
      <c r="J170" s="28"/>
      <c r="K170" s="28"/>
    </row>
    <row r="171" spans="1:11" ht="17.7" customHeight="1" x14ac:dyDescent="0.35">
      <c r="A171" s="3"/>
      <c r="B171" s="195"/>
      <c r="C171" s="195"/>
      <c r="D171" s="28"/>
      <c r="E171" s="28"/>
      <c r="F171" s="28"/>
      <c r="G171" s="28"/>
      <c r="H171" s="28"/>
      <c r="I171" s="28"/>
      <c r="J171" s="28"/>
      <c r="K171" s="28"/>
    </row>
    <row r="172" spans="1:11" ht="17.7" customHeight="1" x14ac:dyDescent="0.35">
      <c r="A172" s="3"/>
      <c r="B172" s="195"/>
      <c r="C172" s="195"/>
      <c r="D172" s="28"/>
      <c r="E172" s="28"/>
      <c r="F172" s="28"/>
      <c r="G172" s="28"/>
      <c r="H172" s="28"/>
      <c r="I172" s="28"/>
      <c r="J172" s="28"/>
      <c r="K172" s="28"/>
    </row>
    <row r="173" spans="1:11" ht="17.7" customHeight="1" x14ac:dyDescent="0.35">
      <c r="A173" s="3"/>
      <c r="B173" s="195"/>
      <c r="C173" s="195"/>
      <c r="D173" s="28"/>
      <c r="E173" s="28"/>
      <c r="F173" s="28"/>
      <c r="G173" s="28"/>
      <c r="H173" s="28"/>
      <c r="I173" s="28"/>
      <c r="J173" s="28"/>
      <c r="K173" s="28"/>
    </row>
    <row r="174" spans="1:11" ht="17.7" customHeight="1" x14ac:dyDescent="0.35">
      <c r="A174" s="3"/>
      <c r="B174" s="195"/>
      <c r="C174" s="195"/>
      <c r="D174" s="28"/>
      <c r="E174" s="28"/>
      <c r="F174" s="28"/>
      <c r="G174" s="28"/>
      <c r="H174" s="28"/>
      <c r="I174" s="28"/>
      <c r="J174" s="28"/>
      <c r="K174" s="28"/>
    </row>
    <row r="175" spans="1:11" ht="17.7" customHeight="1" x14ac:dyDescent="0.35">
      <c r="A175" s="3"/>
      <c r="B175" s="195"/>
      <c r="C175" s="195"/>
      <c r="D175" s="28"/>
      <c r="E175" s="28"/>
      <c r="F175" s="28"/>
      <c r="G175" s="28"/>
      <c r="H175" s="28"/>
      <c r="I175" s="28"/>
      <c r="J175" s="28"/>
      <c r="K175" s="28"/>
    </row>
    <row r="176" spans="1:11" ht="17.7" customHeight="1" x14ac:dyDescent="0.35">
      <c r="A176" s="3"/>
      <c r="B176" s="195"/>
      <c r="C176" s="195"/>
      <c r="D176" s="28"/>
      <c r="E176" s="28"/>
      <c r="F176" s="28"/>
      <c r="G176" s="28"/>
      <c r="H176" s="28"/>
      <c r="I176" s="28"/>
      <c r="J176" s="28"/>
      <c r="K176" s="28"/>
    </row>
    <row r="177" spans="1:11" ht="17.7" customHeight="1" x14ac:dyDescent="0.35">
      <c r="A177" s="3"/>
      <c r="B177" s="195"/>
      <c r="C177" s="195"/>
      <c r="D177" s="28"/>
      <c r="E177" s="28"/>
      <c r="F177" s="28"/>
      <c r="G177" s="28"/>
      <c r="H177" s="28"/>
      <c r="I177" s="28"/>
      <c r="J177" s="28"/>
      <c r="K177" s="28"/>
    </row>
    <row r="178" spans="1:11" ht="17.7" customHeight="1" x14ac:dyDescent="0.35">
      <c r="A178" s="3"/>
      <c r="B178" s="195"/>
      <c r="C178" s="195"/>
      <c r="D178" s="28"/>
      <c r="E178" s="28"/>
      <c r="F178" s="28"/>
      <c r="G178" s="28"/>
      <c r="H178" s="28"/>
      <c r="I178" s="28"/>
      <c r="J178" s="28"/>
      <c r="K178" s="28"/>
    </row>
    <row r="179" spans="1:11" ht="17.7" customHeight="1" x14ac:dyDescent="0.35">
      <c r="A179" s="3"/>
      <c r="B179" s="195"/>
      <c r="C179" s="195"/>
      <c r="D179" s="28"/>
      <c r="E179" s="28"/>
      <c r="F179" s="28"/>
      <c r="G179" s="28"/>
      <c r="H179" s="28"/>
      <c r="I179" s="28"/>
      <c r="J179" s="28"/>
      <c r="K179" s="28"/>
    </row>
    <row r="180" spans="1:11" ht="17.7" customHeight="1" x14ac:dyDescent="0.35">
      <c r="A180" s="3"/>
      <c r="B180" s="195"/>
      <c r="C180" s="195"/>
      <c r="D180" s="28"/>
      <c r="E180" s="28"/>
      <c r="F180" s="28"/>
      <c r="G180" s="28"/>
      <c r="H180" s="28"/>
      <c r="I180" s="28"/>
      <c r="J180" s="28"/>
      <c r="K180" s="28"/>
    </row>
    <row r="181" spans="1:11" ht="17.7" customHeight="1" x14ac:dyDescent="0.35">
      <c r="A181" s="3"/>
      <c r="B181" s="195"/>
      <c r="C181" s="195"/>
      <c r="D181" s="28"/>
      <c r="E181" s="28"/>
      <c r="F181" s="28"/>
      <c r="G181" s="28"/>
      <c r="H181" s="28"/>
      <c r="I181" s="28"/>
      <c r="J181" s="28"/>
      <c r="K181" s="28"/>
    </row>
    <row r="182" spans="1:11" ht="17.7" customHeight="1" x14ac:dyDescent="0.35">
      <c r="A182" s="3"/>
      <c r="B182" s="195"/>
      <c r="C182" s="195"/>
      <c r="D182" s="28"/>
      <c r="E182" s="28"/>
      <c r="F182" s="28"/>
      <c r="G182" s="28"/>
      <c r="H182" s="28"/>
      <c r="I182" s="28"/>
      <c r="J182" s="28"/>
      <c r="K182" s="28"/>
    </row>
    <row r="183" spans="1:11" ht="17.7" customHeight="1" x14ac:dyDescent="0.35">
      <c r="A183" s="3"/>
      <c r="B183" s="195"/>
      <c r="C183" s="195"/>
      <c r="D183" s="28"/>
      <c r="E183" s="28"/>
      <c r="F183" s="28"/>
      <c r="G183" s="28"/>
      <c r="H183" s="28"/>
      <c r="I183" s="28"/>
      <c r="J183" s="28"/>
      <c r="K183" s="28"/>
    </row>
    <row r="184" spans="1:11" ht="17.7" customHeight="1" x14ac:dyDescent="0.35">
      <c r="A184" s="3"/>
      <c r="B184" s="195"/>
      <c r="C184" s="195"/>
      <c r="D184" s="28"/>
      <c r="E184" s="28"/>
      <c r="F184" s="28"/>
      <c r="G184" s="28"/>
      <c r="H184" s="28"/>
      <c r="I184" s="28"/>
      <c r="J184" s="28"/>
      <c r="K184" s="28"/>
    </row>
    <row r="185" spans="1:11" ht="17.7" customHeight="1" x14ac:dyDescent="0.35">
      <c r="A185" s="3"/>
      <c r="B185" s="195"/>
      <c r="C185" s="195"/>
      <c r="D185" s="28"/>
      <c r="E185" s="28"/>
      <c r="F185" s="28"/>
      <c r="G185" s="28"/>
      <c r="H185" s="28"/>
      <c r="I185" s="28"/>
      <c r="J185" s="28"/>
      <c r="K185" s="28"/>
    </row>
    <row r="186" spans="1:11" ht="17.7" customHeight="1" x14ac:dyDescent="0.35">
      <c r="A186" s="3"/>
      <c r="B186" s="195"/>
      <c r="C186" s="195"/>
      <c r="D186" s="28"/>
      <c r="E186" s="28"/>
      <c r="F186" s="28"/>
      <c r="G186" s="28"/>
      <c r="H186" s="28"/>
      <c r="I186" s="28"/>
      <c r="J186" s="28"/>
      <c r="K186" s="28"/>
    </row>
    <row r="187" spans="1:11" ht="17.7" customHeight="1" x14ac:dyDescent="0.35">
      <c r="A187" s="3"/>
      <c r="B187" s="195"/>
      <c r="C187" s="195"/>
      <c r="D187" s="28"/>
      <c r="E187" s="28"/>
      <c r="F187" s="28"/>
      <c r="G187" s="28"/>
      <c r="H187" s="28"/>
      <c r="I187" s="28"/>
      <c r="J187" s="28"/>
      <c r="K187" s="28"/>
    </row>
    <row r="188" spans="1:11" ht="17.7" customHeight="1" x14ac:dyDescent="0.35">
      <c r="A188" s="3"/>
      <c r="B188" s="195"/>
      <c r="C188" s="195"/>
      <c r="D188" s="28"/>
      <c r="E188" s="28"/>
      <c r="F188" s="28"/>
      <c r="G188" s="28"/>
      <c r="H188" s="28"/>
      <c r="I188" s="28"/>
      <c r="J188" s="28"/>
      <c r="K188" s="28"/>
    </row>
    <row r="189" spans="1:11" ht="17.7" customHeight="1" x14ac:dyDescent="0.35">
      <c r="A189" s="3"/>
      <c r="B189" s="195"/>
      <c r="C189" s="195"/>
      <c r="D189" s="28"/>
      <c r="E189" s="28"/>
      <c r="F189" s="28"/>
      <c r="G189" s="28"/>
      <c r="H189" s="28"/>
      <c r="I189" s="28"/>
      <c r="J189" s="28"/>
      <c r="K189" s="28"/>
    </row>
    <row r="190" spans="1:11" ht="17.7" customHeight="1" x14ac:dyDescent="0.35">
      <c r="A190" s="3"/>
      <c r="B190" s="195"/>
      <c r="C190" s="195"/>
      <c r="D190" s="28"/>
      <c r="E190" s="28"/>
      <c r="F190" s="28"/>
      <c r="G190" s="28"/>
      <c r="H190" s="28"/>
      <c r="I190" s="28"/>
      <c r="J190" s="28"/>
      <c r="K190" s="28"/>
    </row>
    <row r="191" spans="1:11" ht="17.7" customHeight="1" x14ac:dyDescent="0.35">
      <c r="A191" s="3"/>
      <c r="B191" s="195"/>
      <c r="C191" s="195"/>
      <c r="D191" s="28"/>
      <c r="E191" s="28"/>
      <c r="F191" s="28"/>
      <c r="G191" s="28"/>
      <c r="H191" s="28"/>
      <c r="I191" s="28"/>
      <c r="J191" s="28"/>
      <c r="K191" s="28"/>
    </row>
  </sheetData>
  <mergeCells count="4">
    <mergeCell ref="A2:K2"/>
    <mergeCell ref="A52:K52"/>
    <mergeCell ref="A54:K54"/>
    <mergeCell ref="A56:K56"/>
  </mergeCells>
  <pageMargins left="0.7" right="0.7" top="0.75" bottom="0.75" header="0.3" footer="0.3"/>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3"/>
  <sheetViews>
    <sheetView tabSelected="1" topLeftCell="A20" workbookViewId="0">
      <selection activeCell="F46" sqref="F46"/>
    </sheetView>
  </sheetViews>
  <sheetFormatPr defaultColWidth="21.44140625" defaultRowHeight="13.2" x14ac:dyDescent="0.25"/>
  <cols>
    <col min="1" max="1" width="64.33203125" customWidth="1"/>
    <col min="2" max="2" width="1.109375" customWidth="1"/>
    <col min="3" max="7" width="10.6640625" customWidth="1"/>
    <col min="8" max="8" width="1.109375" customWidth="1"/>
    <col min="9" max="13" width="10.6640625" customWidth="1"/>
    <col min="14" max="14" width="1.109375" customWidth="1"/>
    <col min="15" max="19" width="10.6640625" customWidth="1"/>
  </cols>
  <sheetData>
    <row r="1" spans="1:25" ht="18.75" customHeight="1" x14ac:dyDescent="0.35">
      <c r="A1" s="107" t="s">
        <v>79</v>
      </c>
      <c r="B1" s="28"/>
      <c r="C1" s="28"/>
      <c r="D1" s="28"/>
      <c r="E1" s="28"/>
      <c r="F1" s="28"/>
      <c r="G1" s="28"/>
      <c r="H1" s="28"/>
      <c r="I1" s="28"/>
      <c r="J1" s="28"/>
      <c r="K1" s="28"/>
      <c r="L1" s="28"/>
      <c r="M1" s="28"/>
      <c r="N1" s="28"/>
      <c r="O1" s="28"/>
      <c r="P1" s="28"/>
      <c r="Q1" s="28"/>
      <c r="R1" s="28"/>
      <c r="S1" s="28"/>
    </row>
    <row r="2" spans="1:25" ht="22.5" customHeight="1" x14ac:dyDescent="0.35">
      <c r="A2" s="456" t="s">
        <v>80</v>
      </c>
      <c r="B2" s="456"/>
      <c r="C2" s="456"/>
      <c r="D2" s="456"/>
      <c r="E2" s="456"/>
      <c r="F2" s="456"/>
      <c r="G2" s="456"/>
      <c r="H2" s="456"/>
      <c r="I2" s="456"/>
      <c r="J2" s="456"/>
      <c r="K2" s="456"/>
      <c r="L2" s="456"/>
      <c r="M2" s="456"/>
      <c r="N2" s="456"/>
      <c r="O2" s="456"/>
      <c r="P2" s="456"/>
      <c r="Q2" s="456"/>
      <c r="R2" s="456"/>
      <c r="S2" s="456"/>
    </row>
    <row r="3" spans="1:25" ht="18.75" customHeight="1" x14ac:dyDescent="0.25">
      <c r="A3" s="4" t="s">
        <v>44</v>
      </c>
      <c r="B3" s="28"/>
      <c r="C3" s="28"/>
      <c r="D3" s="28"/>
      <c r="E3" s="28"/>
      <c r="F3" s="28"/>
      <c r="G3" s="28"/>
      <c r="H3" s="28"/>
      <c r="I3" s="28"/>
      <c r="J3" s="28"/>
      <c r="K3" s="28"/>
      <c r="L3" s="28"/>
      <c r="M3" s="28"/>
      <c r="N3" s="28"/>
      <c r="O3" s="28"/>
      <c r="P3" s="28"/>
      <c r="Q3" s="28"/>
      <c r="R3" s="28"/>
      <c r="S3" s="28"/>
    </row>
    <row r="4" spans="1:25" ht="18.75" customHeight="1" x14ac:dyDescent="0.25">
      <c r="A4" s="28"/>
      <c r="B4" s="28"/>
      <c r="C4" s="28"/>
      <c r="D4" s="28"/>
      <c r="E4" s="28"/>
      <c r="F4" s="28"/>
      <c r="G4" s="28"/>
      <c r="H4" s="28"/>
      <c r="I4" s="28"/>
      <c r="J4" s="28"/>
      <c r="K4" s="28"/>
      <c r="L4" s="28"/>
      <c r="M4" s="28"/>
      <c r="N4" s="28"/>
      <c r="O4" s="28"/>
      <c r="P4" s="28"/>
      <c r="Q4" s="28"/>
      <c r="R4" s="28"/>
      <c r="S4" s="28"/>
    </row>
    <row r="5" spans="1:25" ht="18.75" customHeight="1" x14ac:dyDescent="0.25">
      <c r="A5" s="28"/>
      <c r="B5" s="28"/>
      <c r="C5" s="28"/>
      <c r="D5" s="28"/>
      <c r="E5" s="28"/>
      <c r="F5" s="28"/>
      <c r="G5" s="28"/>
      <c r="H5" s="28"/>
      <c r="I5" s="28"/>
      <c r="J5" s="28"/>
      <c r="K5" s="28"/>
      <c r="L5" s="28"/>
      <c r="M5" s="28"/>
      <c r="N5" s="28"/>
      <c r="O5" s="28"/>
      <c r="P5" s="28"/>
      <c r="Q5" s="28"/>
      <c r="R5" s="28"/>
      <c r="S5" s="28"/>
    </row>
    <row r="6" spans="1:25" ht="18.75" customHeight="1" x14ac:dyDescent="0.25">
      <c r="A6" s="6"/>
      <c r="B6" s="28"/>
      <c r="C6" s="8" t="s">
        <v>3</v>
      </c>
      <c r="D6" s="9" t="s">
        <v>4</v>
      </c>
      <c r="E6" s="9" t="s">
        <v>5</v>
      </c>
      <c r="F6" s="9" t="s">
        <v>6</v>
      </c>
      <c r="G6" s="108"/>
      <c r="H6" s="28"/>
      <c r="I6" s="8" t="s">
        <v>3</v>
      </c>
      <c r="J6" s="9" t="s">
        <v>4</v>
      </c>
      <c r="K6" s="9" t="s">
        <v>81</v>
      </c>
      <c r="L6" s="9" t="s">
        <v>82</v>
      </c>
      <c r="M6" s="108"/>
      <c r="N6" s="109"/>
      <c r="O6" s="8" t="s">
        <v>3</v>
      </c>
      <c r="P6" s="9" t="s">
        <v>4</v>
      </c>
      <c r="Q6" s="9" t="s">
        <v>81</v>
      </c>
      <c r="R6" s="9" t="s">
        <v>82</v>
      </c>
      <c r="S6" s="108"/>
      <c r="T6" s="109"/>
      <c r="U6" s="7"/>
      <c r="V6" s="7"/>
      <c r="W6" s="7"/>
      <c r="X6" s="7"/>
      <c r="Y6" s="109"/>
    </row>
    <row r="7" spans="1:25" ht="18.75" customHeight="1" x14ac:dyDescent="0.25">
      <c r="A7" s="15"/>
      <c r="B7" s="28"/>
      <c r="C7" s="16" t="s">
        <v>7</v>
      </c>
      <c r="D7" s="17" t="s">
        <v>8</v>
      </c>
      <c r="E7" s="17" t="s">
        <v>9</v>
      </c>
      <c r="F7" s="17" t="s">
        <v>10</v>
      </c>
      <c r="G7" s="19" t="s">
        <v>11</v>
      </c>
      <c r="H7" s="28"/>
      <c r="I7" s="16" t="s">
        <v>7</v>
      </c>
      <c r="J7" s="17" t="s">
        <v>8</v>
      </c>
      <c r="K7" s="17" t="s">
        <v>9</v>
      </c>
      <c r="L7" s="17" t="s">
        <v>10</v>
      </c>
      <c r="M7" s="19" t="s">
        <v>11</v>
      </c>
      <c r="N7" s="109"/>
      <c r="O7" s="16" t="s">
        <v>7</v>
      </c>
      <c r="P7" s="17" t="s">
        <v>8</v>
      </c>
      <c r="Q7" s="17" t="s">
        <v>9</v>
      </c>
      <c r="R7" s="17" t="s">
        <v>10</v>
      </c>
      <c r="S7" s="19" t="s">
        <v>11</v>
      </c>
      <c r="T7" s="109"/>
      <c r="U7" s="7"/>
      <c r="V7" s="7"/>
      <c r="W7" s="7"/>
      <c r="X7" s="7"/>
      <c r="Y7" s="7"/>
    </row>
    <row r="8" spans="1:25" ht="18.75" customHeight="1" x14ac:dyDescent="0.25">
      <c r="A8" s="15"/>
      <c r="B8" s="28"/>
      <c r="C8" s="21">
        <v>2017</v>
      </c>
      <c r="D8" s="22">
        <v>2017</v>
      </c>
      <c r="E8" s="22">
        <v>2017</v>
      </c>
      <c r="F8" s="22">
        <v>2018</v>
      </c>
      <c r="G8" s="24">
        <v>2018</v>
      </c>
      <c r="H8" s="28"/>
      <c r="I8" s="16">
        <v>2016</v>
      </c>
      <c r="J8" s="17">
        <v>2016</v>
      </c>
      <c r="K8" s="17">
        <v>2016</v>
      </c>
      <c r="L8" s="17">
        <v>2017</v>
      </c>
      <c r="M8" s="19">
        <v>2017</v>
      </c>
      <c r="N8" s="109"/>
      <c r="O8" s="16">
        <v>2015</v>
      </c>
      <c r="P8" s="17" t="s">
        <v>18</v>
      </c>
      <c r="Q8" s="17" t="s">
        <v>18</v>
      </c>
      <c r="R8" s="17" t="s">
        <v>16</v>
      </c>
      <c r="S8" s="19" t="s">
        <v>16</v>
      </c>
      <c r="T8" s="110" t="s">
        <v>17</v>
      </c>
      <c r="U8" s="17" t="s">
        <v>17</v>
      </c>
      <c r="V8" s="17" t="s">
        <v>17</v>
      </c>
      <c r="W8" s="17" t="s">
        <v>17</v>
      </c>
      <c r="X8" s="17" t="s">
        <v>17</v>
      </c>
      <c r="Y8" s="17" t="s">
        <v>17</v>
      </c>
    </row>
    <row r="9" spans="1:25" ht="18.75" customHeight="1" x14ac:dyDescent="0.25">
      <c r="A9" s="15"/>
      <c r="B9" s="28"/>
      <c r="C9" s="111"/>
      <c r="D9" s="112"/>
      <c r="E9" s="112"/>
      <c r="F9" s="113"/>
      <c r="G9" s="26"/>
      <c r="H9" s="28"/>
      <c r="I9" s="111"/>
      <c r="J9" s="112"/>
      <c r="K9" s="112"/>
      <c r="L9" s="112"/>
      <c r="M9" s="6"/>
      <c r="N9" s="28"/>
      <c r="O9" s="111"/>
      <c r="P9" s="112"/>
      <c r="Q9" s="112"/>
      <c r="R9" s="112"/>
      <c r="S9" s="6"/>
      <c r="T9" s="28"/>
      <c r="U9" s="28"/>
      <c r="V9" s="28"/>
      <c r="W9" s="28"/>
      <c r="X9" s="28"/>
      <c r="Y9" s="28"/>
    </row>
    <row r="10" spans="1:25" x14ac:dyDescent="0.25">
      <c r="A10" s="27" t="s">
        <v>83</v>
      </c>
      <c r="B10" s="28"/>
      <c r="C10" s="25"/>
      <c r="D10" s="28"/>
      <c r="E10" s="28"/>
      <c r="F10" s="26"/>
      <c r="G10" s="15"/>
      <c r="H10" s="28"/>
      <c r="I10" s="25"/>
      <c r="J10" s="28"/>
      <c r="K10" s="28"/>
      <c r="L10" s="28"/>
      <c r="M10" s="15"/>
      <c r="N10" s="28"/>
      <c r="O10" s="25"/>
      <c r="P10" s="28"/>
      <c r="Q10" s="28"/>
      <c r="R10" s="28"/>
      <c r="S10" s="15"/>
      <c r="T10" s="28"/>
      <c r="U10" s="28"/>
      <c r="V10" s="28"/>
      <c r="W10" s="28"/>
      <c r="X10" s="28"/>
      <c r="Y10" s="28"/>
    </row>
    <row r="11" spans="1:25" x14ac:dyDescent="0.25">
      <c r="A11" s="45" t="s">
        <v>84</v>
      </c>
      <c r="B11" s="28"/>
      <c r="C11" s="321">
        <v>-129600000</v>
      </c>
      <c r="D11" s="389">
        <v>-144000000</v>
      </c>
      <c r="E11" s="389"/>
      <c r="F11" s="395"/>
      <c r="G11" s="396">
        <v>-273600000</v>
      </c>
      <c r="H11" s="28"/>
      <c r="I11" s="137">
        <v>-167700000</v>
      </c>
      <c r="J11" s="99">
        <v>-98200000</v>
      </c>
      <c r="K11" s="99">
        <v>-142800000</v>
      </c>
      <c r="L11" s="223">
        <v>-173400000</v>
      </c>
      <c r="M11" s="224">
        <v>-582100000</v>
      </c>
      <c r="N11" s="41"/>
      <c r="O11" s="35">
        <v>19100000</v>
      </c>
      <c r="P11" s="31">
        <v>-268600000</v>
      </c>
      <c r="Q11" s="31">
        <v>-43800000</v>
      </c>
      <c r="R11" s="31">
        <v>-37200000</v>
      </c>
      <c r="S11" s="124">
        <v>-330500000</v>
      </c>
      <c r="T11" s="41"/>
      <c r="U11" s="99"/>
      <c r="V11" s="99"/>
      <c r="W11" s="99"/>
      <c r="X11" s="99"/>
      <c r="Y11" s="99"/>
    </row>
    <row r="12" spans="1:25" ht="26.4" x14ac:dyDescent="0.25">
      <c r="A12" s="45" t="s">
        <v>85</v>
      </c>
      <c r="B12" s="28"/>
      <c r="C12" s="325"/>
      <c r="D12" s="392"/>
      <c r="E12" s="392"/>
      <c r="F12" s="397"/>
      <c r="G12" s="398"/>
      <c r="H12" s="28"/>
      <c r="I12" s="50"/>
      <c r="J12" s="37"/>
      <c r="K12" s="37"/>
      <c r="L12" s="188"/>
      <c r="M12" s="228"/>
      <c r="N12" s="37"/>
      <c r="O12" s="50"/>
      <c r="P12" s="37"/>
      <c r="Q12" s="37"/>
      <c r="R12" s="99"/>
      <c r="S12" s="34"/>
      <c r="T12" s="37"/>
      <c r="U12" s="37"/>
      <c r="V12" s="37"/>
      <c r="W12" s="37"/>
      <c r="X12" s="37"/>
      <c r="Y12" s="37"/>
    </row>
    <row r="13" spans="1:25" x14ac:dyDescent="0.25">
      <c r="A13" s="114" t="s">
        <v>86</v>
      </c>
      <c r="B13" s="28"/>
      <c r="C13" s="324">
        <v>28400000</v>
      </c>
      <c r="D13" s="390">
        <v>28400000.000000097</v>
      </c>
      <c r="E13" s="390"/>
      <c r="F13" s="399"/>
      <c r="G13" s="400">
        <v>56800000.000000097</v>
      </c>
      <c r="H13" s="28"/>
      <c r="I13" s="115">
        <v>37400000</v>
      </c>
      <c r="J13" s="51">
        <v>33000000</v>
      </c>
      <c r="K13" s="51">
        <v>34100000</v>
      </c>
      <c r="L13" s="187">
        <v>34700000</v>
      </c>
      <c r="M13" s="227">
        <v>139200000</v>
      </c>
      <c r="N13" s="37"/>
      <c r="O13" s="53">
        <v>37800000</v>
      </c>
      <c r="P13" s="49">
        <v>36200000</v>
      </c>
      <c r="Q13" s="49">
        <v>35700000</v>
      </c>
      <c r="R13" s="49">
        <v>36100000</v>
      </c>
      <c r="S13" s="52">
        <v>145800000</v>
      </c>
      <c r="T13" s="37"/>
      <c r="U13" s="51"/>
      <c r="V13" s="51"/>
      <c r="W13" s="51"/>
      <c r="X13" s="51"/>
      <c r="Y13" s="51"/>
    </row>
    <row r="14" spans="1:25" x14ac:dyDescent="0.25">
      <c r="A14" s="114" t="s">
        <v>87</v>
      </c>
      <c r="B14" s="28"/>
      <c r="C14" s="324">
        <v>66800000</v>
      </c>
      <c r="D14" s="390">
        <v>67600000</v>
      </c>
      <c r="E14" s="390"/>
      <c r="F14" s="399"/>
      <c r="G14" s="400">
        <v>134400000</v>
      </c>
      <c r="H14" s="28"/>
      <c r="I14" s="115">
        <v>51600000</v>
      </c>
      <c r="J14" s="51">
        <v>54300000</v>
      </c>
      <c r="K14" s="51">
        <v>56600000</v>
      </c>
      <c r="L14" s="187">
        <v>59300000</v>
      </c>
      <c r="M14" s="227">
        <v>221800000</v>
      </c>
      <c r="N14" s="37"/>
      <c r="O14" s="53">
        <v>50200000</v>
      </c>
      <c r="P14" s="49">
        <v>40700000</v>
      </c>
      <c r="Q14" s="49">
        <v>50200000</v>
      </c>
      <c r="R14" s="49">
        <v>56100000</v>
      </c>
      <c r="S14" s="52">
        <v>197200000</v>
      </c>
      <c r="T14" s="37"/>
      <c r="U14" s="51"/>
      <c r="V14" s="51"/>
      <c r="W14" s="51"/>
      <c r="X14" s="51"/>
      <c r="Y14" s="51"/>
    </row>
    <row r="15" spans="1:25" x14ac:dyDescent="0.25">
      <c r="A15" s="114" t="s">
        <v>88</v>
      </c>
      <c r="B15" s="28"/>
      <c r="C15" s="324">
        <v>-400000</v>
      </c>
      <c r="D15" s="390">
        <v>6200000</v>
      </c>
      <c r="E15" s="390"/>
      <c r="F15" s="399"/>
      <c r="G15" s="400">
        <v>5800000</v>
      </c>
      <c r="H15" s="28"/>
      <c r="I15" s="115">
        <v>6200000</v>
      </c>
      <c r="J15" s="51">
        <v>-15400000</v>
      </c>
      <c r="K15" s="51">
        <v>-30400000</v>
      </c>
      <c r="L15" s="187">
        <v>800000</v>
      </c>
      <c r="M15" s="227">
        <v>-38800000</v>
      </c>
      <c r="N15" s="37"/>
      <c r="O15" s="53">
        <v>-5300000</v>
      </c>
      <c r="P15" s="49">
        <v>228300000</v>
      </c>
      <c r="Q15" s="49">
        <v>-1100000</v>
      </c>
      <c r="R15" s="49">
        <v>14000000</v>
      </c>
      <c r="S15" s="52">
        <v>235900000</v>
      </c>
      <c r="T15" s="37"/>
      <c r="U15" s="51"/>
      <c r="V15" s="51"/>
      <c r="W15" s="51"/>
      <c r="X15" s="51"/>
      <c r="Y15" s="51"/>
    </row>
    <row r="16" spans="1:25" x14ac:dyDescent="0.25">
      <c r="A16" s="114" t="s">
        <v>201</v>
      </c>
      <c r="B16" s="28"/>
      <c r="C16" s="324">
        <v>-300000</v>
      </c>
      <c r="D16" s="390">
        <v>500000</v>
      </c>
      <c r="E16" s="390"/>
      <c r="F16" s="399"/>
      <c r="G16" s="400">
        <v>200000</v>
      </c>
      <c r="H16" s="28"/>
      <c r="I16" s="115">
        <v>52300000</v>
      </c>
      <c r="J16" s="51">
        <v>16000000</v>
      </c>
      <c r="K16" s="51">
        <v>3200000</v>
      </c>
      <c r="L16" s="187">
        <v>9000000</v>
      </c>
      <c r="M16" s="227">
        <v>80500000</v>
      </c>
      <c r="N16" s="37"/>
      <c r="O16" s="53">
        <v>0</v>
      </c>
      <c r="P16" s="49">
        <v>0</v>
      </c>
      <c r="Q16" s="49">
        <v>0</v>
      </c>
      <c r="R16" s="49">
        <v>0</v>
      </c>
      <c r="S16" s="52">
        <v>0</v>
      </c>
      <c r="T16" s="37"/>
      <c r="U16" s="51"/>
      <c r="V16" s="51"/>
      <c r="W16" s="51"/>
      <c r="X16" s="51"/>
      <c r="Y16" s="51"/>
    </row>
    <row r="17" spans="1:25" x14ac:dyDescent="0.25">
      <c r="A17" s="114" t="s">
        <v>89</v>
      </c>
      <c r="B17" s="28"/>
      <c r="C17" s="324">
        <v>7300000</v>
      </c>
      <c r="D17" s="390">
        <v>400000</v>
      </c>
      <c r="E17" s="390"/>
      <c r="F17" s="399"/>
      <c r="G17" s="400">
        <v>7700000</v>
      </c>
      <c r="H17" s="28"/>
      <c r="I17" s="115">
        <v>8300000</v>
      </c>
      <c r="J17" s="51">
        <v>-14500000</v>
      </c>
      <c r="K17" s="51">
        <v>9600000</v>
      </c>
      <c r="L17" s="187">
        <v>-11100000</v>
      </c>
      <c r="M17" s="227">
        <v>-7700000</v>
      </c>
      <c r="N17" s="37"/>
      <c r="O17" s="53">
        <v>-3500000</v>
      </c>
      <c r="P17" s="49">
        <v>-11800000</v>
      </c>
      <c r="Q17" s="49">
        <v>4700000</v>
      </c>
      <c r="R17" s="49">
        <v>-14400000</v>
      </c>
      <c r="S17" s="52">
        <v>-25000000</v>
      </c>
      <c r="T17" s="37"/>
      <c r="U17" s="51"/>
      <c r="V17" s="51"/>
      <c r="W17" s="51"/>
      <c r="X17" s="51"/>
      <c r="Y17" s="51"/>
    </row>
    <row r="18" spans="1:25" x14ac:dyDescent="0.25">
      <c r="A18" s="45" t="s">
        <v>90</v>
      </c>
      <c r="B18" s="28"/>
      <c r="C18" s="324"/>
      <c r="D18" s="390"/>
      <c r="E18" s="390"/>
      <c r="F18" s="399"/>
      <c r="G18" s="400"/>
      <c r="H18" s="28"/>
      <c r="I18" s="115"/>
      <c r="J18" s="51"/>
      <c r="K18" s="51"/>
      <c r="L18" s="187"/>
      <c r="M18" s="227"/>
      <c r="N18" s="37"/>
      <c r="O18" s="115"/>
      <c r="P18" s="51"/>
      <c r="Q18" s="51"/>
      <c r="R18" s="51"/>
      <c r="S18" s="43"/>
      <c r="T18" s="37"/>
      <c r="U18" s="51"/>
      <c r="V18" s="51"/>
      <c r="W18" s="51"/>
      <c r="X18" s="51"/>
      <c r="Y18" s="51"/>
    </row>
    <row r="19" spans="1:25" x14ac:dyDescent="0.25">
      <c r="A19" s="191" t="s">
        <v>91</v>
      </c>
      <c r="B19" s="28"/>
      <c r="C19" s="324">
        <v>220900000</v>
      </c>
      <c r="D19" s="390">
        <v>-35400000</v>
      </c>
      <c r="E19" s="390"/>
      <c r="F19" s="390"/>
      <c r="G19" s="400">
        <v>185500000</v>
      </c>
      <c r="H19" s="28"/>
      <c r="I19" s="115">
        <v>397400000</v>
      </c>
      <c r="J19" s="51">
        <v>-50500000</v>
      </c>
      <c r="K19" s="51">
        <v>46900000</v>
      </c>
      <c r="L19" s="187">
        <v>-192300000</v>
      </c>
      <c r="M19" s="227">
        <v>201500000</v>
      </c>
      <c r="N19" s="37"/>
      <c r="O19" s="53">
        <v>143100000</v>
      </c>
      <c r="P19" s="49">
        <v>-78700000</v>
      </c>
      <c r="Q19" s="49">
        <v>33000000</v>
      </c>
      <c r="R19" s="49">
        <v>-292900000</v>
      </c>
      <c r="S19" s="52">
        <v>-195500000</v>
      </c>
      <c r="T19" s="37"/>
      <c r="U19" s="51"/>
      <c r="V19" s="51"/>
      <c r="W19" s="51"/>
      <c r="X19" s="51"/>
      <c r="Y19" s="51"/>
    </row>
    <row r="20" spans="1:25" x14ac:dyDescent="0.25">
      <c r="A20" s="191" t="s">
        <v>92</v>
      </c>
      <c r="B20" s="28"/>
      <c r="C20" s="324">
        <v>6200000</v>
      </c>
      <c r="D20" s="390">
        <v>-8599999.9999999907</v>
      </c>
      <c r="E20" s="390"/>
      <c r="F20" s="399"/>
      <c r="G20" s="400">
        <v>-2399999.9999999902</v>
      </c>
      <c r="H20" s="28"/>
      <c r="I20" s="115">
        <v>-14900000</v>
      </c>
      <c r="J20" s="51">
        <v>-8400000</v>
      </c>
      <c r="K20" s="51">
        <v>10600000</v>
      </c>
      <c r="L20" s="187">
        <v>-800000</v>
      </c>
      <c r="M20" s="227">
        <v>-13500000</v>
      </c>
      <c r="N20" s="37"/>
      <c r="O20" s="53">
        <v>-22400000</v>
      </c>
      <c r="P20" s="49">
        <v>3000000</v>
      </c>
      <c r="Q20" s="49">
        <v>13900000</v>
      </c>
      <c r="R20" s="49">
        <v>2700000</v>
      </c>
      <c r="S20" s="52">
        <v>-2800000</v>
      </c>
      <c r="T20" s="37"/>
      <c r="U20" s="51"/>
      <c r="V20" s="51"/>
      <c r="W20" s="51"/>
      <c r="X20" s="51"/>
      <c r="Y20" s="51"/>
    </row>
    <row r="21" spans="1:25" x14ac:dyDescent="0.25">
      <c r="A21" s="191" t="s">
        <v>93</v>
      </c>
      <c r="B21" s="28"/>
      <c r="C21" s="324">
        <v>-133100000</v>
      </c>
      <c r="D21" s="390">
        <v>37300000</v>
      </c>
      <c r="E21" s="390"/>
      <c r="F21" s="399"/>
      <c r="G21" s="400">
        <v>-95800000</v>
      </c>
      <c r="H21" s="28"/>
      <c r="I21" s="115">
        <v>-80700000</v>
      </c>
      <c r="J21" s="51">
        <v>36100000</v>
      </c>
      <c r="K21" s="51">
        <v>-27300000</v>
      </c>
      <c r="L21" s="187">
        <v>74600000</v>
      </c>
      <c r="M21" s="227">
        <v>2700000</v>
      </c>
      <c r="N21" s="37"/>
      <c r="O21" s="53">
        <v>-110800000</v>
      </c>
      <c r="P21" s="49">
        <v>30500000</v>
      </c>
      <c r="Q21" s="49">
        <v>5200000</v>
      </c>
      <c r="R21" s="49">
        <v>100000000</v>
      </c>
      <c r="S21" s="52">
        <v>24900000</v>
      </c>
      <c r="T21" s="37"/>
      <c r="U21" s="51"/>
      <c r="V21" s="51"/>
      <c r="W21" s="51"/>
      <c r="X21" s="51"/>
      <c r="Y21" s="51"/>
    </row>
    <row r="22" spans="1:25" x14ac:dyDescent="0.25">
      <c r="A22" s="191" t="s">
        <v>94</v>
      </c>
      <c r="B22" s="28"/>
      <c r="C22" s="324">
        <v>13300000</v>
      </c>
      <c r="D22" s="390">
        <v>-23200000</v>
      </c>
      <c r="E22" s="390"/>
      <c r="F22" s="399"/>
      <c r="G22" s="400">
        <v>-9900000</v>
      </c>
      <c r="H22" s="28"/>
      <c r="I22" s="115">
        <v>4100000</v>
      </c>
      <c r="J22" s="51">
        <v>-5500000</v>
      </c>
      <c r="K22" s="51">
        <v>17000000</v>
      </c>
      <c r="L22" s="187">
        <v>251400000</v>
      </c>
      <c r="M22" s="227">
        <v>267000000</v>
      </c>
      <c r="N22" s="37"/>
      <c r="O22" s="53">
        <v>-3400000</v>
      </c>
      <c r="P22" s="49">
        <v>82600000</v>
      </c>
      <c r="Q22" s="49">
        <v>-24700000</v>
      </c>
      <c r="R22" s="49">
        <v>306000000</v>
      </c>
      <c r="S22" s="52">
        <v>360500000</v>
      </c>
      <c r="T22" s="37"/>
      <c r="U22" s="51"/>
      <c r="V22" s="51"/>
      <c r="W22" s="51"/>
      <c r="X22" s="51"/>
      <c r="Y22" s="51"/>
    </row>
    <row r="23" spans="1:25" x14ac:dyDescent="0.25">
      <c r="A23" s="191" t="s">
        <v>95</v>
      </c>
      <c r="B23" s="28"/>
      <c r="C23" s="324">
        <v>-34300000</v>
      </c>
      <c r="D23" s="390">
        <v>-1700000</v>
      </c>
      <c r="E23" s="390"/>
      <c r="F23" s="399"/>
      <c r="G23" s="400">
        <v>-36000000</v>
      </c>
      <c r="H23" s="28"/>
      <c r="I23" s="115">
        <v>-129600000</v>
      </c>
      <c r="J23" s="51">
        <v>35100000</v>
      </c>
      <c r="K23" s="51">
        <v>30200000</v>
      </c>
      <c r="L23" s="187">
        <v>-36600000</v>
      </c>
      <c r="M23" s="227">
        <v>-100900000</v>
      </c>
      <c r="N23" s="37"/>
      <c r="O23" s="54">
        <v>-18300000</v>
      </c>
      <c r="P23" s="59">
        <v>15000000</v>
      </c>
      <c r="Q23" s="59">
        <v>7300000</v>
      </c>
      <c r="R23" s="59">
        <v>-500000</v>
      </c>
      <c r="S23" s="55">
        <v>3500000</v>
      </c>
      <c r="T23" s="37"/>
      <c r="U23" s="51"/>
      <c r="V23" s="51"/>
      <c r="W23" s="51"/>
      <c r="X23" s="51"/>
      <c r="Y23" s="51"/>
    </row>
    <row r="24" spans="1:25" x14ac:dyDescent="0.25">
      <c r="A24" s="27" t="s">
        <v>96</v>
      </c>
      <c r="B24" s="28"/>
      <c r="C24" s="327">
        <v>45200000</v>
      </c>
      <c r="D24" s="401">
        <v>-72500000</v>
      </c>
      <c r="E24" s="401"/>
      <c r="F24" s="402"/>
      <c r="G24" s="403">
        <v>-27300000</v>
      </c>
      <c r="H24" s="28"/>
      <c r="I24" s="244">
        <v>164400000</v>
      </c>
      <c r="J24" s="245">
        <v>-18000000</v>
      </c>
      <c r="K24" s="245">
        <v>7700000</v>
      </c>
      <c r="L24" s="246">
        <v>15600000</v>
      </c>
      <c r="M24" s="247">
        <v>169700000</v>
      </c>
      <c r="N24" s="37"/>
      <c r="O24" s="53">
        <v>86500000</v>
      </c>
      <c r="P24" s="49">
        <v>77200000</v>
      </c>
      <c r="Q24" s="49">
        <v>80400000</v>
      </c>
      <c r="R24" s="49">
        <v>169900000</v>
      </c>
      <c r="S24" s="52">
        <v>414000000</v>
      </c>
      <c r="T24" s="37"/>
      <c r="U24" s="51"/>
      <c r="V24" s="51"/>
      <c r="W24" s="51"/>
      <c r="X24" s="51"/>
      <c r="Y24" s="51"/>
    </row>
    <row r="25" spans="1:25" x14ac:dyDescent="0.25">
      <c r="A25" s="15"/>
      <c r="B25" s="28"/>
      <c r="C25" s="325"/>
      <c r="D25" s="392"/>
      <c r="E25" s="392"/>
      <c r="F25" s="397"/>
      <c r="G25" s="398"/>
      <c r="H25" s="28"/>
      <c r="I25" s="50"/>
      <c r="J25" s="37"/>
      <c r="K25" s="37"/>
      <c r="L25" s="188"/>
      <c r="M25" s="228"/>
      <c r="N25" s="37"/>
      <c r="O25" s="50"/>
      <c r="P25" s="37"/>
      <c r="Q25" s="37"/>
      <c r="R25" s="37"/>
      <c r="S25" s="34"/>
      <c r="T25" s="37"/>
      <c r="U25" s="37"/>
      <c r="V25" s="37"/>
      <c r="W25" s="37"/>
      <c r="X25" s="37"/>
      <c r="Y25" s="37"/>
    </row>
    <row r="26" spans="1:25" x14ac:dyDescent="0.25">
      <c r="A26" s="27" t="s">
        <v>97</v>
      </c>
      <c r="B26" s="28"/>
      <c r="C26" s="325"/>
      <c r="D26" s="392"/>
      <c r="E26" s="392"/>
      <c r="F26" s="397"/>
      <c r="G26" s="398"/>
      <c r="H26" s="28"/>
      <c r="I26" s="50"/>
      <c r="J26" s="37"/>
      <c r="K26" s="37"/>
      <c r="L26" s="188"/>
      <c r="M26" s="228"/>
      <c r="N26" s="37"/>
      <c r="O26" s="50"/>
      <c r="P26" s="37"/>
      <c r="Q26" s="37"/>
      <c r="R26" s="37"/>
      <c r="S26" s="34"/>
      <c r="T26" s="37"/>
      <c r="U26" s="37"/>
      <c r="V26" s="37"/>
      <c r="W26" s="37"/>
      <c r="X26" s="37"/>
      <c r="Y26" s="37"/>
    </row>
    <row r="27" spans="1:25" x14ac:dyDescent="0.25">
      <c r="A27" s="45" t="s">
        <v>98</v>
      </c>
      <c r="B27" s="28"/>
      <c r="C27" s="324">
        <v>-119400000</v>
      </c>
      <c r="D27" s="390">
        <v>-180300000</v>
      </c>
      <c r="E27" s="390"/>
      <c r="F27" s="399"/>
      <c r="G27" s="400">
        <v>-299700000</v>
      </c>
      <c r="H27" s="28"/>
      <c r="I27" s="115">
        <v>-577500000</v>
      </c>
      <c r="J27" s="51">
        <v>-233400000</v>
      </c>
      <c r="K27" s="51">
        <v>-295500000</v>
      </c>
      <c r="L27" s="187">
        <v>-761500000</v>
      </c>
      <c r="M27" s="227">
        <v>-1867900000</v>
      </c>
      <c r="N27" s="37"/>
      <c r="O27" s="53">
        <v>-485200000</v>
      </c>
      <c r="P27" s="49">
        <v>-829000000</v>
      </c>
      <c r="Q27" s="49">
        <v>-513700000</v>
      </c>
      <c r="R27" s="56">
        <v>-422200000</v>
      </c>
      <c r="S27" s="52">
        <v>-2250100000</v>
      </c>
      <c r="T27" s="37"/>
      <c r="U27" s="51"/>
      <c r="V27" s="51"/>
      <c r="W27" s="51"/>
      <c r="X27" s="51"/>
      <c r="Y27" s="51"/>
    </row>
    <row r="28" spans="1:25" x14ac:dyDescent="0.25">
      <c r="A28" s="45" t="s">
        <v>99</v>
      </c>
      <c r="B28" s="28"/>
      <c r="C28" s="324">
        <v>100000000</v>
      </c>
      <c r="D28" s="390">
        <v>10800000</v>
      </c>
      <c r="E28" s="390"/>
      <c r="F28" s="399"/>
      <c r="G28" s="400">
        <v>110800000</v>
      </c>
      <c r="H28" s="28"/>
      <c r="I28" s="115">
        <v>107600000</v>
      </c>
      <c r="J28" s="51">
        <v>247100000</v>
      </c>
      <c r="K28" s="51">
        <v>190000000</v>
      </c>
      <c r="L28" s="187">
        <v>713000000</v>
      </c>
      <c r="M28" s="227">
        <v>1257700000</v>
      </c>
      <c r="N28" s="37"/>
      <c r="O28" s="53">
        <v>97500000</v>
      </c>
      <c r="P28" s="49">
        <v>89500000</v>
      </c>
      <c r="Q28" s="49">
        <v>76000000</v>
      </c>
      <c r="R28" s="56">
        <v>66400000</v>
      </c>
      <c r="S28" s="52">
        <v>329400000</v>
      </c>
      <c r="T28" s="37"/>
      <c r="U28" s="51"/>
      <c r="V28" s="51"/>
      <c r="W28" s="51"/>
      <c r="X28" s="51"/>
      <c r="Y28" s="51"/>
    </row>
    <row r="29" spans="1:25" x14ac:dyDescent="0.25">
      <c r="A29" s="45" t="s">
        <v>100</v>
      </c>
      <c r="B29" s="28"/>
      <c r="C29" s="324">
        <v>282600000</v>
      </c>
      <c r="D29" s="390">
        <v>137700000</v>
      </c>
      <c r="E29" s="390"/>
      <c r="F29" s="399"/>
      <c r="G29" s="400">
        <v>420300000</v>
      </c>
      <c r="H29" s="28"/>
      <c r="I29" s="115">
        <v>322600000</v>
      </c>
      <c r="J29" s="51">
        <v>468700000</v>
      </c>
      <c r="K29" s="51">
        <v>221300000</v>
      </c>
      <c r="L29" s="187">
        <v>44600000</v>
      </c>
      <c r="M29" s="227">
        <v>1057200000</v>
      </c>
      <c r="N29" s="37"/>
      <c r="O29" s="53">
        <v>192400000</v>
      </c>
      <c r="P29" s="49">
        <v>348600000</v>
      </c>
      <c r="Q29" s="49">
        <v>429700000</v>
      </c>
      <c r="R29" s="56">
        <v>405900000</v>
      </c>
      <c r="S29" s="52">
        <v>1376600000</v>
      </c>
      <c r="T29" s="37"/>
      <c r="U29" s="51"/>
      <c r="V29" s="51"/>
      <c r="W29" s="51"/>
      <c r="X29" s="51"/>
      <c r="Y29" s="51"/>
    </row>
    <row r="30" spans="1:25" x14ac:dyDescent="0.25">
      <c r="A30" s="45" t="s">
        <v>101</v>
      </c>
      <c r="B30" s="28"/>
      <c r="C30" s="324">
        <v>-8600000</v>
      </c>
      <c r="D30" s="390">
        <v>-17800000</v>
      </c>
      <c r="E30" s="390"/>
      <c r="F30" s="399"/>
      <c r="G30" s="400">
        <v>-26400000</v>
      </c>
      <c r="H30" s="28"/>
      <c r="I30" s="115">
        <v>-22300000</v>
      </c>
      <c r="J30" s="51">
        <v>-20300000</v>
      </c>
      <c r="K30" s="51">
        <v>-22500000</v>
      </c>
      <c r="L30" s="187">
        <v>-10900000</v>
      </c>
      <c r="M30" s="227">
        <v>-76000000</v>
      </c>
      <c r="N30" s="37"/>
      <c r="O30" s="53">
        <v>-12500000</v>
      </c>
      <c r="P30" s="49">
        <v>-17300000</v>
      </c>
      <c r="Q30" s="49">
        <v>-12000000</v>
      </c>
      <c r="R30" s="56">
        <v>-30600000</v>
      </c>
      <c r="S30" s="52">
        <v>-72400000</v>
      </c>
      <c r="T30" s="37"/>
      <c r="U30" s="51"/>
      <c r="V30" s="51"/>
      <c r="W30" s="51"/>
      <c r="X30" s="51"/>
      <c r="Y30" s="51"/>
    </row>
    <row r="31" spans="1:25" x14ac:dyDescent="0.25">
      <c r="A31" s="45" t="s">
        <v>102</v>
      </c>
      <c r="B31" s="28"/>
      <c r="C31" s="324">
        <v>0</v>
      </c>
      <c r="D31" s="390">
        <v>0</v>
      </c>
      <c r="E31" s="390"/>
      <c r="F31" s="399"/>
      <c r="G31" s="400">
        <v>0</v>
      </c>
      <c r="H31" s="28"/>
      <c r="I31" s="115">
        <v>-59600000</v>
      </c>
      <c r="J31" s="51">
        <v>-25600000</v>
      </c>
      <c r="K31" s="51">
        <v>0</v>
      </c>
      <c r="L31" s="187">
        <v>0</v>
      </c>
      <c r="M31" s="227">
        <v>-85200000</v>
      </c>
      <c r="N31" s="37"/>
      <c r="O31" s="53">
        <v>-34500000</v>
      </c>
      <c r="P31" s="49">
        <v>-3000000</v>
      </c>
      <c r="Q31" s="49">
        <v>-67100000</v>
      </c>
      <c r="R31" s="56">
        <v>-43900000</v>
      </c>
      <c r="S31" s="52">
        <v>-148500000</v>
      </c>
      <c r="T31" s="37"/>
      <c r="U31" s="51"/>
      <c r="V31" s="51"/>
      <c r="W31" s="51"/>
      <c r="X31" s="51"/>
      <c r="Y31" s="51"/>
    </row>
    <row r="32" spans="1:25" x14ac:dyDescent="0.25">
      <c r="A32" s="45" t="s">
        <v>103</v>
      </c>
      <c r="B32" s="28"/>
      <c r="C32" s="323">
        <v>3900000</v>
      </c>
      <c r="D32" s="391">
        <v>-8200000</v>
      </c>
      <c r="E32" s="391"/>
      <c r="F32" s="404"/>
      <c r="G32" s="405">
        <v>-4300000</v>
      </c>
      <c r="H32" s="28"/>
      <c r="I32" s="125">
        <v>-1000000</v>
      </c>
      <c r="J32" s="100">
        <v>-5700000</v>
      </c>
      <c r="K32" s="100">
        <v>-8100000</v>
      </c>
      <c r="L32" s="225">
        <v>1000000</v>
      </c>
      <c r="M32" s="226">
        <v>-13800000</v>
      </c>
      <c r="N32" s="37"/>
      <c r="O32" s="53">
        <v>-10600000</v>
      </c>
      <c r="P32" s="59">
        <v>-2500000</v>
      </c>
      <c r="Q32" s="59">
        <v>-2400000</v>
      </c>
      <c r="R32" s="56">
        <v>-29000000</v>
      </c>
      <c r="S32" s="55">
        <v>-44500000</v>
      </c>
      <c r="T32" s="37"/>
      <c r="U32" s="51"/>
      <c r="V32" s="51"/>
      <c r="W32" s="51"/>
      <c r="X32" s="51"/>
      <c r="Y32" s="51"/>
    </row>
    <row r="33" spans="1:31" x14ac:dyDescent="0.25">
      <c r="A33" s="27" t="s">
        <v>208</v>
      </c>
      <c r="B33" s="28"/>
      <c r="C33" s="324">
        <v>258500000</v>
      </c>
      <c r="D33" s="390">
        <v>-57800000</v>
      </c>
      <c r="E33" s="390"/>
      <c r="F33" s="399"/>
      <c r="G33" s="400">
        <v>200700000</v>
      </c>
      <c r="H33" s="28"/>
      <c r="I33" s="115">
        <v>-230200000</v>
      </c>
      <c r="J33" s="51">
        <v>430800000</v>
      </c>
      <c r="K33" s="51">
        <v>85200000</v>
      </c>
      <c r="L33" s="187">
        <v>-13800000</v>
      </c>
      <c r="M33" s="227">
        <v>272000000</v>
      </c>
      <c r="N33" s="37"/>
      <c r="O33" s="116">
        <v>-252900000</v>
      </c>
      <c r="P33" s="49">
        <v>-413700000</v>
      </c>
      <c r="Q33" s="49">
        <v>-89500000</v>
      </c>
      <c r="R33" s="117">
        <v>-53400000</v>
      </c>
      <c r="S33" s="52">
        <v>-809500000</v>
      </c>
      <c r="T33" s="37"/>
      <c r="U33" s="51"/>
      <c r="V33" s="51"/>
      <c r="W33" s="51"/>
      <c r="X33" s="51"/>
      <c r="Y33" s="51"/>
    </row>
    <row r="34" spans="1:31" x14ac:dyDescent="0.25">
      <c r="A34" s="15"/>
      <c r="B34" s="28"/>
      <c r="C34" s="325"/>
      <c r="D34" s="392"/>
      <c r="E34" s="392"/>
      <c r="F34" s="397"/>
      <c r="G34" s="398"/>
      <c r="H34" s="28"/>
      <c r="I34" s="50"/>
      <c r="J34" s="37"/>
      <c r="K34" s="37"/>
      <c r="L34" s="188"/>
      <c r="M34" s="228"/>
      <c r="N34" s="37"/>
      <c r="O34" s="50"/>
      <c r="P34" s="37"/>
      <c r="Q34" s="37"/>
      <c r="R34" s="37"/>
      <c r="S34" s="34"/>
      <c r="T34" s="37"/>
      <c r="U34" s="37"/>
      <c r="V34" s="37"/>
      <c r="W34" s="37"/>
      <c r="X34" s="37"/>
      <c r="Y34" s="37"/>
    </row>
    <row r="35" spans="1:31" x14ac:dyDescent="0.25">
      <c r="A35" s="27" t="s">
        <v>104</v>
      </c>
      <c r="B35" s="28"/>
      <c r="C35" s="325"/>
      <c r="D35" s="392"/>
      <c r="E35" s="392"/>
      <c r="F35" s="397"/>
      <c r="G35" s="398"/>
      <c r="H35" s="28"/>
      <c r="I35" s="50"/>
      <c r="J35" s="37"/>
      <c r="K35" s="37"/>
      <c r="L35" s="188"/>
      <c r="M35" s="228"/>
      <c r="N35" s="37"/>
      <c r="O35" s="50"/>
      <c r="P35" s="37"/>
      <c r="Q35" s="37"/>
      <c r="R35" s="37"/>
      <c r="S35" s="34"/>
      <c r="T35" s="37"/>
      <c r="U35" s="37"/>
      <c r="V35" s="37"/>
      <c r="W35" s="37"/>
      <c r="X35" s="37"/>
      <c r="Y35" s="37"/>
      <c r="Z35" s="28"/>
      <c r="AA35" s="28"/>
      <c r="AB35" s="28"/>
      <c r="AC35" s="28"/>
      <c r="AD35" s="28"/>
      <c r="AE35" s="28"/>
    </row>
    <row r="36" spans="1:31" x14ac:dyDescent="0.25">
      <c r="A36" s="45" t="s">
        <v>105</v>
      </c>
      <c r="B36" s="28"/>
      <c r="C36" s="324">
        <v>50100000</v>
      </c>
      <c r="D36" s="390">
        <v>5800000</v>
      </c>
      <c r="E36" s="390"/>
      <c r="F36" s="399"/>
      <c r="G36" s="400">
        <v>55900000</v>
      </c>
      <c r="H36" s="28"/>
      <c r="I36" s="115">
        <v>51200000</v>
      </c>
      <c r="J36" s="51">
        <v>3000000</v>
      </c>
      <c r="K36" s="51">
        <v>48000000</v>
      </c>
      <c r="L36" s="187">
        <v>17400000</v>
      </c>
      <c r="M36" s="227">
        <v>119600000</v>
      </c>
      <c r="N36" s="37"/>
      <c r="O36" s="53">
        <v>57200000</v>
      </c>
      <c r="P36" s="49">
        <v>4700000</v>
      </c>
      <c r="Q36" s="49">
        <v>37400000</v>
      </c>
      <c r="R36" s="56">
        <v>11500000</v>
      </c>
      <c r="S36" s="52">
        <v>110800000</v>
      </c>
      <c r="T36" s="37"/>
      <c r="U36" s="51"/>
      <c r="V36" s="51"/>
      <c r="W36" s="51"/>
      <c r="X36" s="51"/>
      <c r="Y36" s="51"/>
    </row>
    <row r="37" spans="1:31" x14ac:dyDescent="0.25">
      <c r="A37" s="45" t="s">
        <v>106</v>
      </c>
      <c r="B37" s="28"/>
      <c r="C37" s="324">
        <v>-33000000</v>
      </c>
      <c r="D37" s="390">
        <v>-16800000</v>
      </c>
      <c r="E37" s="390"/>
      <c r="F37" s="399"/>
      <c r="G37" s="400">
        <v>-49800000</v>
      </c>
      <c r="H37" s="28"/>
      <c r="I37" s="115">
        <v>-18300000</v>
      </c>
      <c r="J37" s="51">
        <v>-1600000</v>
      </c>
      <c r="K37" s="51">
        <v>-39000000</v>
      </c>
      <c r="L37" s="187">
        <v>-17300000</v>
      </c>
      <c r="M37" s="227">
        <v>-76200000</v>
      </c>
      <c r="N37" s="37"/>
      <c r="O37" s="53">
        <v>-23100000</v>
      </c>
      <c r="P37" s="49">
        <v>-5600000</v>
      </c>
      <c r="Q37" s="49">
        <v>-13600000</v>
      </c>
      <c r="R37" s="56">
        <v>-9300000</v>
      </c>
      <c r="S37" s="52">
        <v>-51600000</v>
      </c>
      <c r="T37" s="37"/>
      <c r="U37" s="51"/>
      <c r="V37" s="51"/>
      <c r="W37" s="51"/>
      <c r="X37" s="51"/>
      <c r="Y37" s="51"/>
    </row>
    <row r="38" spans="1:31" x14ac:dyDescent="0.25">
      <c r="A38" s="45" t="s">
        <v>107</v>
      </c>
      <c r="B38" s="28"/>
      <c r="C38" s="324">
        <v>-195900000</v>
      </c>
      <c r="D38" s="390">
        <v>-119300000</v>
      </c>
      <c r="E38" s="390"/>
      <c r="F38" s="390"/>
      <c r="G38" s="400">
        <v>-315200000</v>
      </c>
      <c r="H38" s="28"/>
      <c r="I38" s="115">
        <v>-100100000</v>
      </c>
      <c r="J38" s="51">
        <v>-169900000</v>
      </c>
      <c r="K38" s="51">
        <v>-127600000</v>
      </c>
      <c r="L38" s="187">
        <v>-224100000</v>
      </c>
      <c r="M38" s="227">
        <v>-621700000</v>
      </c>
      <c r="N38" s="37"/>
      <c r="O38" s="53">
        <v>-95400000</v>
      </c>
      <c r="P38" s="49">
        <v>-112300000</v>
      </c>
      <c r="Q38" s="49">
        <v>-150000000</v>
      </c>
      <c r="R38" s="56">
        <v>-100300000</v>
      </c>
      <c r="S38" s="52">
        <v>-458000000</v>
      </c>
      <c r="T38" s="37"/>
      <c r="U38" s="51"/>
      <c r="V38" s="51"/>
      <c r="W38" s="51"/>
      <c r="X38" s="51"/>
      <c r="Y38" s="51"/>
    </row>
    <row r="39" spans="1:31" x14ac:dyDescent="0.25">
      <c r="A39" s="45" t="s">
        <v>108</v>
      </c>
      <c r="B39" s="28"/>
      <c r="C39" s="324">
        <v>0</v>
      </c>
      <c r="D39" s="390">
        <v>496900000</v>
      </c>
      <c r="E39" s="390"/>
      <c r="F39" s="390"/>
      <c r="G39" s="400">
        <v>496900000</v>
      </c>
      <c r="H39" s="28"/>
      <c r="I39" s="115">
        <v>0</v>
      </c>
      <c r="J39" s="51">
        <v>0</v>
      </c>
      <c r="K39" s="51">
        <v>0</v>
      </c>
      <c r="L39" s="187">
        <v>0</v>
      </c>
      <c r="M39" s="227">
        <v>0</v>
      </c>
      <c r="N39" s="37"/>
      <c r="O39" s="53">
        <v>0</v>
      </c>
      <c r="P39" s="49">
        <v>748300000</v>
      </c>
      <c r="Q39" s="49">
        <v>0</v>
      </c>
      <c r="R39" s="56">
        <v>0</v>
      </c>
      <c r="S39" s="52">
        <v>748300000</v>
      </c>
      <c r="T39" s="37"/>
      <c r="U39" s="51"/>
      <c r="V39" s="51"/>
      <c r="W39" s="51"/>
      <c r="X39" s="51"/>
      <c r="Y39" s="51"/>
    </row>
    <row r="40" spans="1:31" s="221" customFormat="1" x14ac:dyDescent="0.25">
      <c r="A40" s="45" t="s">
        <v>207</v>
      </c>
      <c r="B40" s="386"/>
      <c r="C40" s="357">
        <v>0</v>
      </c>
      <c r="D40" s="390">
        <v>-400000000</v>
      </c>
      <c r="E40" s="390"/>
      <c r="F40" s="399"/>
      <c r="G40" s="400">
        <v>-400000000</v>
      </c>
      <c r="H40" s="386"/>
      <c r="I40" s="115">
        <v>0</v>
      </c>
      <c r="J40" s="51">
        <v>0</v>
      </c>
      <c r="K40" s="51">
        <v>0</v>
      </c>
      <c r="L40" s="187">
        <v>0</v>
      </c>
      <c r="M40" s="227">
        <v>0</v>
      </c>
      <c r="N40" s="37"/>
      <c r="O40" s="115">
        <v>0</v>
      </c>
      <c r="P40" s="51">
        <v>0</v>
      </c>
      <c r="Q40" s="51">
        <v>0</v>
      </c>
      <c r="R40" s="187">
        <v>0</v>
      </c>
      <c r="S40" s="227">
        <v>0</v>
      </c>
      <c r="T40" s="37"/>
      <c r="U40" s="51"/>
      <c r="V40" s="51"/>
      <c r="W40" s="51"/>
      <c r="X40" s="51"/>
      <c r="Y40" s="51"/>
    </row>
    <row r="41" spans="1:31" x14ac:dyDescent="0.25">
      <c r="A41" s="45" t="s">
        <v>109</v>
      </c>
      <c r="B41" s="28"/>
      <c r="C41" s="323">
        <v>0</v>
      </c>
      <c r="D41" s="391">
        <v>-5800000</v>
      </c>
      <c r="E41" s="391"/>
      <c r="F41" s="404"/>
      <c r="G41" s="405">
        <v>-5800000</v>
      </c>
      <c r="H41" s="28"/>
      <c r="I41" s="125">
        <v>0</v>
      </c>
      <c r="J41" s="100">
        <v>0</v>
      </c>
      <c r="K41" s="100">
        <v>0</v>
      </c>
      <c r="L41" s="225">
        <v>0</v>
      </c>
      <c r="M41" s="226">
        <v>0</v>
      </c>
      <c r="N41" s="37"/>
      <c r="O41" s="53">
        <v>0</v>
      </c>
      <c r="P41" s="59">
        <v>-6300000</v>
      </c>
      <c r="Q41" s="59">
        <v>0</v>
      </c>
      <c r="R41" s="56">
        <v>0</v>
      </c>
      <c r="S41" s="55">
        <v>-6300000</v>
      </c>
      <c r="T41" s="37"/>
      <c r="U41" s="51"/>
      <c r="V41" s="51"/>
      <c r="W41" s="51"/>
      <c r="X41" s="51"/>
      <c r="Y41" s="51"/>
    </row>
    <row r="42" spans="1:31" x14ac:dyDescent="0.25">
      <c r="A42" s="27" t="s">
        <v>110</v>
      </c>
      <c r="B42" s="28"/>
      <c r="C42" s="324">
        <v>-178800000</v>
      </c>
      <c r="D42" s="390">
        <v>-39200000</v>
      </c>
      <c r="E42" s="390"/>
      <c r="F42" s="399"/>
      <c r="G42" s="403">
        <v>-218000000</v>
      </c>
      <c r="H42" s="28"/>
      <c r="I42" s="115">
        <v>-67200000</v>
      </c>
      <c r="J42" s="51">
        <v>-168500000</v>
      </c>
      <c r="K42" s="51">
        <v>-118600000</v>
      </c>
      <c r="L42" s="187">
        <v>-224000000</v>
      </c>
      <c r="M42" s="227">
        <v>-578300000</v>
      </c>
      <c r="N42" s="37"/>
      <c r="O42" s="116">
        <v>-61300000</v>
      </c>
      <c r="P42" s="49">
        <v>628800000</v>
      </c>
      <c r="Q42" s="49">
        <v>-126200000</v>
      </c>
      <c r="R42" s="118">
        <v>-98100000</v>
      </c>
      <c r="S42" s="52">
        <v>343200000</v>
      </c>
      <c r="T42" s="37"/>
      <c r="U42" s="51"/>
      <c r="V42" s="51"/>
      <c r="W42" s="51"/>
      <c r="X42" s="51"/>
      <c r="Y42" s="51"/>
    </row>
    <row r="43" spans="1:31" x14ac:dyDescent="0.25">
      <c r="A43" s="15"/>
      <c r="B43" s="28"/>
      <c r="C43" s="325"/>
      <c r="D43" s="392"/>
      <c r="E43" s="392"/>
      <c r="F43" s="397"/>
      <c r="G43" s="398"/>
      <c r="H43" s="28"/>
      <c r="I43" s="50"/>
      <c r="J43" s="37"/>
      <c r="K43" s="37"/>
      <c r="L43" s="188"/>
      <c r="M43" s="228"/>
      <c r="N43" s="37"/>
      <c r="O43" s="50"/>
      <c r="P43" s="37"/>
      <c r="Q43" s="37"/>
      <c r="R43" s="37"/>
      <c r="S43" s="34"/>
      <c r="T43" s="37"/>
      <c r="U43" s="37"/>
      <c r="V43" s="37"/>
      <c r="W43" s="37"/>
      <c r="X43" s="37"/>
      <c r="Y43" s="37"/>
    </row>
    <row r="44" spans="1:31" x14ac:dyDescent="0.25">
      <c r="A44" s="27" t="s">
        <v>111</v>
      </c>
      <c r="B44" s="28"/>
      <c r="C44" s="324">
        <v>2200000</v>
      </c>
      <c r="D44" s="390">
        <v>3400000</v>
      </c>
      <c r="E44" s="390"/>
      <c r="F44" s="399"/>
      <c r="G44" s="400">
        <v>5600000</v>
      </c>
      <c r="H44" s="28"/>
      <c r="I44" s="115">
        <v>3400000</v>
      </c>
      <c r="J44" s="51">
        <v>-400000</v>
      </c>
      <c r="K44" s="51">
        <v>-5100000</v>
      </c>
      <c r="L44" s="187">
        <v>-1200000</v>
      </c>
      <c r="M44" s="227">
        <v>-3300000</v>
      </c>
      <c r="N44" s="37"/>
      <c r="O44" s="53">
        <v>-200000</v>
      </c>
      <c r="P44" s="49">
        <v>-1900000</v>
      </c>
      <c r="Q44" s="49">
        <v>-300000</v>
      </c>
      <c r="R44" s="56">
        <v>-2900000</v>
      </c>
      <c r="S44" s="52">
        <v>-5300000</v>
      </c>
      <c r="T44" s="37"/>
      <c r="U44" s="51"/>
      <c r="V44" s="51"/>
      <c r="W44" s="51"/>
      <c r="X44" s="51"/>
      <c r="Y44" s="51"/>
    </row>
    <row r="45" spans="1:31" x14ac:dyDescent="0.25">
      <c r="A45" s="15"/>
      <c r="B45" s="28"/>
      <c r="C45" s="322"/>
      <c r="D45" s="406"/>
      <c r="E45" s="406"/>
      <c r="F45" s="407"/>
      <c r="G45" s="408"/>
      <c r="H45" s="28"/>
      <c r="I45" s="57"/>
      <c r="J45" s="58"/>
      <c r="K45" s="58"/>
      <c r="L45" s="248"/>
      <c r="M45" s="249"/>
      <c r="N45" s="37"/>
      <c r="O45" s="57"/>
      <c r="P45" s="58"/>
      <c r="Q45" s="58"/>
      <c r="R45" s="58"/>
      <c r="S45" s="119"/>
      <c r="T45" s="37"/>
      <c r="U45" s="37"/>
      <c r="V45" s="37"/>
      <c r="W45" s="37"/>
      <c r="X45" s="37"/>
      <c r="Y45" s="37"/>
    </row>
    <row r="46" spans="1:31" x14ac:dyDescent="0.25">
      <c r="A46" s="27" t="s">
        <v>112</v>
      </c>
      <c r="B46" s="28"/>
      <c r="C46" s="327">
        <v>127100000</v>
      </c>
      <c r="D46" s="390">
        <v>-166100000</v>
      </c>
      <c r="E46" s="390"/>
      <c r="F46" s="399"/>
      <c r="G46" s="400">
        <v>-39000000</v>
      </c>
      <c r="H46" s="28"/>
      <c r="I46" s="244">
        <v>-129600000</v>
      </c>
      <c r="J46" s="51">
        <v>243900000</v>
      </c>
      <c r="K46" s="51">
        <v>-30800000</v>
      </c>
      <c r="L46" s="187">
        <v>-223400000</v>
      </c>
      <c r="M46" s="227">
        <v>-139900000</v>
      </c>
      <c r="N46" s="37"/>
      <c r="O46" s="116">
        <v>-227900000</v>
      </c>
      <c r="P46" s="49">
        <v>290400000</v>
      </c>
      <c r="Q46" s="49">
        <v>-135600000</v>
      </c>
      <c r="R46" s="118">
        <v>15500000</v>
      </c>
      <c r="S46" s="52">
        <v>-57600000</v>
      </c>
      <c r="T46" s="37"/>
      <c r="U46" s="51"/>
      <c r="V46" s="51"/>
      <c r="W46" s="51"/>
      <c r="X46" s="51"/>
      <c r="Y46" s="51"/>
    </row>
    <row r="47" spans="1:31" x14ac:dyDescent="0.25">
      <c r="A47" s="15"/>
      <c r="B47" s="28"/>
      <c r="C47" s="325"/>
      <c r="D47" s="392"/>
      <c r="E47" s="392"/>
      <c r="F47" s="397"/>
      <c r="G47" s="398"/>
      <c r="H47" s="28"/>
      <c r="I47" s="50"/>
      <c r="J47" s="37"/>
      <c r="K47" s="37"/>
      <c r="L47" s="188"/>
      <c r="M47" s="228"/>
      <c r="N47" s="37"/>
      <c r="O47" s="50"/>
      <c r="P47" s="37"/>
      <c r="Q47" s="37"/>
      <c r="R47" s="37"/>
      <c r="S47" s="34"/>
      <c r="T47" s="37"/>
      <c r="U47" s="37"/>
      <c r="V47" s="37"/>
      <c r="W47" s="37"/>
      <c r="X47" s="37"/>
      <c r="Y47" s="37"/>
    </row>
    <row r="48" spans="1:31" x14ac:dyDescent="0.25">
      <c r="A48" s="27" t="s">
        <v>186</v>
      </c>
      <c r="B48" s="28"/>
      <c r="C48" s="323">
        <v>1213100000</v>
      </c>
      <c r="D48" s="391">
        <v>1340200000</v>
      </c>
      <c r="E48" s="391"/>
      <c r="F48" s="404"/>
      <c r="G48" s="405">
        <v>1213100000</v>
      </c>
      <c r="H48" s="28"/>
      <c r="I48" s="125">
        <v>1353000000</v>
      </c>
      <c r="J48" s="100">
        <v>1223400000</v>
      </c>
      <c r="K48" s="100">
        <v>1467300000</v>
      </c>
      <c r="L48" s="225">
        <v>1436500000</v>
      </c>
      <c r="M48" s="226">
        <v>1353000000</v>
      </c>
      <c r="N48" s="37"/>
      <c r="O48" s="54">
        <v>1410600000</v>
      </c>
      <c r="P48" s="59">
        <v>1182700000</v>
      </c>
      <c r="Q48" s="59">
        <v>1473100000</v>
      </c>
      <c r="R48" s="59">
        <v>1337500000</v>
      </c>
      <c r="S48" s="55">
        <v>1410600000</v>
      </c>
      <c r="T48" s="37"/>
      <c r="U48" s="51"/>
      <c r="V48" s="51"/>
      <c r="W48" s="51"/>
      <c r="X48" s="51"/>
      <c r="Y48" s="51"/>
    </row>
    <row r="49" spans="1:25" x14ac:dyDescent="0.25">
      <c r="A49" s="15"/>
      <c r="B49" s="28"/>
      <c r="C49" s="325"/>
      <c r="D49" s="392"/>
      <c r="E49" s="392"/>
      <c r="F49" s="397"/>
      <c r="G49" s="398"/>
      <c r="H49" s="28"/>
      <c r="I49" s="50"/>
      <c r="J49" s="37"/>
      <c r="K49" s="37"/>
      <c r="L49" s="188"/>
      <c r="M49" s="228"/>
      <c r="N49" s="37"/>
      <c r="O49" s="50"/>
      <c r="P49" s="37"/>
      <c r="Q49" s="37"/>
      <c r="R49" s="37"/>
      <c r="S49" s="34"/>
      <c r="T49" s="37"/>
      <c r="U49" s="37"/>
      <c r="V49" s="37"/>
      <c r="W49" s="37"/>
      <c r="X49" s="37"/>
      <c r="Y49" s="37"/>
    </row>
    <row r="50" spans="1:25" ht="13.8" thickBot="1" x14ac:dyDescent="0.3">
      <c r="A50" s="27" t="s">
        <v>113</v>
      </c>
      <c r="B50" s="28"/>
      <c r="C50" s="326">
        <v>1340200000</v>
      </c>
      <c r="D50" s="409">
        <v>1174100000</v>
      </c>
      <c r="E50" s="409"/>
      <c r="F50" s="410"/>
      <c r="G50" s="411">
        <v>1174100000</v>
      </c>
      <c r="H50" s="28"/>
      <c r="I50" s="127">
        <v>1223400000</v>
      </c>
      <c r="J50" s="101">
        <v>1467300000</v>
      </c>
      <c r="K50" s="101">
        <v>1436500000</v>
      </c>
      <c r="L50" s="250">
        <v>1213100000</v>
      </c>
      <c r="M50" s="230">
        <v>1213100000</v>
      </c>
      <c r="N50" s="41"/>
      <c r="O50" s="126">
        <v>1182700000</v>
      </c>
      <c r="P50" s="102">
        <v>1473100000</v>
      </c>
      <c r="Q50" s="102">
        <v>1337500000</v>
      </c>
      <c r="R50" s="102">
        <v>1353000000</v>
      </c>
      <c r="S50" s="120">
        <v>1353000000</v>
      </c>
      <c r="T50" s="41"/>
      <c r="U50" s="99"/>
      <c r="V50" s="99"/>
      <c r="W50" s="99"/>
      <c r="X50" s="99"/>
      <c r="Y50" s="99"/>
    </row>
    <row r="51" spans="1:25" ht="13.8" thickTop="1" x14ac:dyDescent="0.25">
      <c r="A51" s="20"/>
      <c r="B51" s="28"/>
      <c r="C51" s="57"/>
      <c r="D51" s="58"/>
      <c r="E51" s="58"/>
      <c r="F51" s="42"/>
      <c r="G51" s="42"/>
      <c r="H51" s="28"/>
      <c r="I51" s="57"/>
      <c r="J51" s="58"/>
      <c r="K51" s="58"/>
      <c r="L51" s="58"/>
      <c r="M51" s="119"/>
      <c r="N51" s="37"/>
      <c r="O51" s="57"/>
      <c r="P51" s="58"/>
      <c r="Q51" s="58"/>
      <c r="R51" s="42"/>
      <c r="S51" s="42"/>
      <c r="T51" s="37"/>
      <c r="U51" s="37"/>
      <c r="V51" s="37"/>
      <c r="W51" s="37"/>
      <c r="X51" s="37"/>
      <c r="Y51" s="37"/>
    </row>
    <row r="52" spans="1:25" ht="18.75" customHeight="1" x14ac:dyDescent="0.25">
      <c r="A52" s="28"/>
      <c r="B52" s="28"/>
      <c r="C52" s="28"/>
      <c r="D52" s="28"/>
      <c r="E52" s="28"/>
      <c r="F52" s="28"/>
      <c r="G52" s="28"/>
      <c r="H52" s="28"/>
      <c r="I52" s="109"/>
      <c r="J52" s="28"/>
      <c r="K52" s="28"/>
      <c r="L52" s="28"/>
      <c r="M52" s="28"/>
      <c r="N52" s="28"/>
      <c r="O52" s="109"/>
      <c r="P52" s="109"/>
      <c r="Q52" s="109"/>
      <c r="R52" s="109"/>
      <c r="S52" s="109"/>
    </row>
    <row r="53" spans="1:25" ht="58.2" customHeight="1" x14ac:dyDescent="0.25">
      <c r="A53" s="453" t="s">
        <v>206</v>
      </c>
      <c r="B53" s="453"/>
      <c r="C53" s="453"/>
      <c r="D53" s="453"/>
      <c r="E53" s="453"/>
      <c r="F53" s="453"/>
      <c r="G53" s="453"/>
      <c r="H53" s="453"/>
      <c r="I53" s="453"/>
      <c r="J53" s="453"/>
      <c r="K53" s="453"/>
      <c r="L53" s="453"/>
      <c r="M53" s="453"/>
      <c r="N53" s="453"/>
      <c r="O53" s="453"/>
      <c r="P53" s="453"/>
      <c r="Q53" s="453"/>
      <c r="R53" s="453"/>
      <c r="S53" s="453"/>
    </row>
    <row r="54" spans="1:25" ht="18.75" customHeight="1" x14ac:dyDescent="0.25">
      <c r="A54" s="198"/>
      <c r="B54" s="198"/>
      <c r="C54" s="198"/>
      <c r="D54" s="198"/>
      <c r="E54" s="198"/>
      <c r="F54" s="198"/>
      <c r="G54" s="198"/>
      <c r="H54" s="198"/>
      <c r="I54" s="198"/>
      <c r="J54" s="198"/>
      <c r="K54" s="198"/>
      <c r="L54" s="198"/>
      <c r="M54" s="198"/>
      <c r="N54" s="198"/>
      <c r="O54" s="198"/>
      <c r="P54" s="198"/>
      <c r="Q54" s="198"/>
      <c r="R54" s="198"/>
      <c r="S54" s="198"/>
    </row>
    <row r="55" spans="1:25" ht="18.75" customHeight="1" x14ac:dyDescent="0.25"/>
    <row r="56" spans="1:25" ht="18.75" customHeight="1" x14ac:dyDescent="0.25"/>
    <row r="57" spans="1:25" ht="18.75" customHeight="1" x14ac:dyDescent="0.25"/>
    <row r="58" spans="1:25" ht="18.75" customHeight="1" x14ac:dyDescent="0.25"/>
    <row r="59" spans="1:25" ht="18.75" customHeight="1" x14ac:dyDescent="0.25"/>
    <row r="60" spans="1:25" ht="18.75" customHeight="1" x14ac:dyDescent="0.25"/>
    <row r="61" spans="1:25" ht="18.75" customHeight="1" x14ac:dyDescent="0.25"/>
    <row r="62" spans="1:25" ht="18.75" customHeight="1" x14ac:dyDescent="0.25"/>
    <row r="63" spans="1:25" ht="18.75" customHeight="1" x14ac:dyDescent="0.25"/>
    <row r="64" spans="1:25"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sheetData>
  <mergeCells count="2">
    <mergeCell ref="A2:S2"/>
    <mergeCell ref="A53:S53"/>
  </mergeCells>
  <pageMargins left="0.7" right="0.7" top="0.75" bottom="0.75" header="0.3" footer="0.3"/>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9"/>
  <sheetViews>
    <sheetView topLeftCell="A25" workbookViewId="0">
      <selection activeCell="D46" sqref="D46"/>
    </sheetView>
  </sheetViews>
  <sheetFormatPr defaultColWidth="21.44140625" defaultRowHeight="13.2" x14ac:dyDescent="0.25"/>
  <cols>
    <col min="1" max="1" width="36.6640625" customWidth="1"/>
    <col min="2" max="2" width="1.109375" customWidth="1"/>
    <col min="3" max="7" width="10.6640625" customWidth="1"/>
    <col min="8" max="8" width="1.109375" customWidth="1"/>
    <col min="9" max="13" width="10.6640625" customWidth="1"/>
    <col min="14" max="14" width="1.109375" customWidth="1"/>
    <col min="15" max="19" width="10.6640625" customWidth="1"/>
  </cols>
  <sheetData>
    <row r="1" spans="1:38" ht="18.75" customHeight="1" x14ac:dyDescent="0.35">
      <c r="A1" s="1" t="s">
        <v>0</v>
      </c>
      <c r="B1" s="96"/>
      <c r="C1" s="96"/>
      <c r="D1" s="96"/>
      <c r="E1" s="96"/>
      <c r="F1" s="96"/>
      <c r="G1" s="96"/>
      <c r="H1" s="28"/>
      <c r="I1" s="28"/>
      <c r="J1" s="28"/>
      <c r="K1" s="28"/>
      <c r="L1" s="28"/>
      <c r="M1" s="28"/>
      <c r="N1" s="28"/>
      <c r="O1" s="28"/>
      <c r="P1" s="28"/>
      <c r="Q1" s="28"/>
      <c r="R1" s="28"/>
      <c r="S1" s="28"/>
      <c r="T1" s="28"/>
    </row>
    <row r="2" spans="1:38" ht="23.7" customHeight="1" x14ac:dyDescent="0.3">
      <c r="A2" s="444" t="s">
        <v>115</v>
      </c>
      <c r="B2" s="452"/>
      <c r="C2" s="452"/>
      <c r="D2" s="452"/>
      <c r="E2" s="452"/>
      <c r="F2" s="452"/>
      <c r="G2" s="452"/>
      <c r="H2" s="28"/>
      <c r="I2" s="28"/>
      <c r="J2" s="28"/>
      <c r="K2" s="28"/>
      <c r="L2" s="28"/>
      <c r="M2" s="28"/>
      <c r="N2" s="28"/>
      <c r="O2" s="28"/>
      <c r="P2" s="28"/>
      <c r="Q2" s="28"/>
      <c r="R2" s="28"/>
      <c r="S2" s="28"/>
      <c r="T2" s="28"/>
    </row>
    <row r="3" spans="1:38" ht="18.75" customHeight="1" x14ac:dyDescent="0.35">
      <c r="A3" s="4" t="s">
        <v>2</v>
      </c>
      <c r="B3" s="96"/>
      <c r="C3" s="96"/>
      <c r="D3" s="96"/>
      <c r="E3" s="96"/>
      <c r="F3" s="96"/>
      <c r="G3" s="96"/>
      <c r="H3" s="28"/>
      <c r="I3" s="28"/>
      <c r="J3" s="28"/>
      <c r="K3" s="28"/>
      <c r="L3" s="28"/>
      <c r="M3" s="28"/>
      <c r="N3" s="28"/>
      <c r="O3" s="28"/>
      <c r="P3" s="28"/>
      <c r="Q3" s="28"/>
      <c r="R3" s="28"/>
      <c r="S3" s="28"/>
      <c r="T3" s="28"/>
    </row>
    <row r="4" spans="1:38" ht="18.75" customHeight="1" x14ac:dyDescent="0.25">
      <c r="A4" s="28"/>
      <c r="B4" s="28"/>
      <c r="C4" s="28"/>
      <c r="D4" s="28"/>
      <c r="E4" s="28"/>
      <c r="F4" s="28"/>
      <c r="G4" s="28"/>
      <c r="H4" s="28"/>
      <c r="I4" s="28"/>
      <c r="J4" s="28"/>
      <c r="K4" s="28"/>
      <c r="L4" s="28"/>
      <c r="M4" s="28"/>
      <c r="N4" s="28"/>
      <c r="O4" s="28"/>
      <c r="P4" s="28"/>
      <c r="Q4" s="28"/>
      <c r="R4" s="28"/>
      <c r="S4" s="28"/>
      <c r="T4" s="28"/>
    </row>
    <row r="5" spans="1:38" ht="18.75" customHeight="1" x14ac:dyDescent="0.25">
      <c r="A5" s="28"/>
      <c r="B5" s="28"/>
      <c r="C5" s="28"/>
      <c r="D5" s="28"/>
      <c r="E5" s="28"/>
      <c r="F5" s="28"/>
      <c r="G5" s="28"/>
      <c r="H5" s="28"/>
      <c r="I5" s="28"/>
      <c r="J5" s="28"/>
      <c r="K5" s="28"/>
      <c r="L5" s="28"/>
      <c r="M5" s="28"/>
      <c r="N5" s="195"/>
      <c r="O5" s="28"/>
      <c r="P5" s="28"/>
      <c r="Q5" s="28"/>
      <c r="R5" s="28"/>
      <c r="S5" s="28"/>
      <c r="T5" s="28"/>
    </row>
    <row r="6" spans="1:38" ht="18.75" customHeight="1" x14ac:dyDescent="0.25">
      <c r="A6" s="6"/>
      <c r="B6" s="28"/>
      <c r="C6" s="8" t="s">
        <v>3</v>
      </c>
      <c r="D6" s="9" t="s">
        <v>4</v>
      </c>
      <c r="E6" s="9" t="s">
        <v>5</v>
      </c>
      <c r="F6" s="9" t="s">
        <v>6</v>
      </c>
      <c r="G6" s="108"/>
      <c r="H6" s="28"/>
      <c r="I6" s="8" t="s">
        <v>116</v>
      </c>
      <c r="J6" s="8" t="s">
        <v>117</v>
      </c>
      <c r="K6" s="8" t="s">
        <v>81</v>
      </c>
      <c r="L6" s="8" t="s">
        <v>82</v>
      </c>
      <c r="M6" s="121"/>
      <c r="N6" s="122"/>
      <c r="O6" s="8" t="s">
        <v>3</v>
      </c>
      <c r="P6" s="8" t="s">
        <v>4</v>
      </c>
      <c r="Q6" s="8" t="s">
        <v>5</v>
      </c>
      <c r="R6" s="8" t="s">
        <v>6</v>
      </c>
      <c r="S6" s="11"/>
      <c r="T6" s="109"/>
      <c r="U6" s="28"/>
      <c r="V6" s="28"/>
      <c r="W6" s="28"/>
      <c r="X6" s="28"/>
      <c r="Y6" s="28"/>
      <c r="Z6" s="28"/>
    </row>
    <row r="7" spans="1:38" ht="18.75" customHeight="1" x14ac:dyDescent="0.25">
      <c r="A7" s="15"/>
      <c r="B7" s="28"/>
      <c r="C7" s="16" t="s">
        <v>7</v>
      </c>
      <c r="D7" s="17" t="s">
        <v>8</v>
      </c>
      <c r="E7" s="17" t="s">
        <v>9</v>
      </c>
      <c r="F7" s="17" t="s">
        <v>10</v>
      </c>
      <c r="G7" s="19" t="s">
        <v>11</v>
      </c>
      <c r="H7" s="28"/>
      <c r="I7" s="16" t="s">
        <v>12</v>
      </c>
      <c r="J7" s="16" t="s">
        <v>13</v>
      </c>
      <c r="K7" s="16" t="s">
        <v>14</v>
      </c>
      <c r="L7" s="16" t="s">
        <v>15</v>
      </c>
      <c r="M7" s="16" t="s">
        <v>118</v>
      </c>
      <c r="N7" s="122"/>
      <c r="O7" s="16" t="s">
        <v>7</v>
      </c>
      <c r="P7" s="16" t="s">
        <v>8</v>
      </c>
      <c r="Q7" s="16" t="s">
        <v>9</v>
      </c>
      <c r="R7" s="16" t="s">
        <v>10</v>
      </c>
      <c r="S7" s="19" t="s">
        <v>11</v>
      </c>
      <c r="T7" s="109"/>
      <c r="U7" s="28"/>
      <c r="V7" s="28"/>
      <c r="W7" s="28"/>
      <c r="X7" s="28"/>
      <c r="Y7" s="28"/>
      <c r="Z7" s="28"/>
    </row>
    <row r="8" spans="1:38" ht="18.75" customHeight="1" x14ac:dyDescent="0.25">
      <c r="A8" s="15"/>
      <c r="B8" s="28"/>
      <c r="C8" s="21">
        <v>2017</v>
      </c>
      <c r="D8" s="22">
        <v>2017</v>
      </c>
      <c r="E8" s="22">
        <v>2017</v>
      </c>
      <c r="F8" s="22">
        <v>2018</v>
      </c>
      <c r="G8" s="24">
        <v>2018</v>
      </c>
      <c r="H8" s="28"/>
      <c r="I8" s="16">
        <v>2016</v>
      </c>
      <c r="J8" s="16">
        <v>2016</v>
      </c>
      <c r="K8" s="16">
        <v>2016</v>
      </c>
      <c r="L8" s="16">
        <v>2017</v>
      </c>
      <c r="M8" s="24">
        <v>2017</v>
      </c>
      <c r="N8" s="122"/>
      <c r="O8" s="16">
        <v>2015</v>
      </c>
      <c r="P8" s="16" t="s">
        <v>18</v>
      </c>
      <c r="Q8" s="16" t="s">
        <v>18</v>
      </c>
      <c r="R8" s="16" t="s">
        <v>16</v>
      </c>
      <c r="S8" s="24" t="s">
        <v>16</v>
      </c>
      <c r="T8" s="110" t="s">
        <v>17</v>
      </c>
      <c r="U8" s="97" t="s">
        <v>17</v>
      </c>
      <c r="V8" s="97" t="s">
        <v>17</v>
      </c>
      <c r="W8" s="97" t="s">
        <v>17</v>
      </c>
      <c r="X8" s="97" t="s">
        <v>17</v>
      </c>
      <c r="Y8" s="97" t="s">
        <v>17</v>
      </c>
      <c r="Z8" s="28"/>
    </row>
    <row r="9" spans="1:38" ht="18.75" customHeight="1" x14ac:dyDescent="0.25">
      <c r="A9" s="6"/>
      <c r="B9" s="28"/>
      <c r="C9" s="111"/>
      <c r="D9" s="112"/>
      <c r="E9" s="112"/>
      <c r="F9" s="112"/>
      <c r="G9" s="15"/>
      <c r="H9" s="28"/>
      <c r="I9" s="111"/>
      <c r="J9" s="112"/>
      <c r="K9" s="112"/>
      <c r="L9" s="112"/>
      <c r="M9" s="15"/>
      <c r="N9" s="111"/>
      <c r="O9" s="111"/>
      <c r="P9" s="112"/>
      <c r="Q9" s="112"/>
      <c r="R9" s="112"/>
      <c r="S9" s="6"/>
      <c r="T9" s="28"/>
      <c r="U9" s="28"/>
      <c r="V9" s="28"/>
      <c r="W9" s="28"/>
      <c r="X9" s="28"/>
      <c r="Y9" s="28"/>
      <c r="Z9" s="28"/>
    </row>
    <row r="10" spans="1:38" x14ac:dyDescent="0.25">
      <c r="A10" s="27" t="s">
        <v>119</v>
      </c>
      <c r="B10" s="28"/>
      <c r="C10" s="82"/>
      <c r="D10" s="30"/>
      <c r="E10" s="30"/>
      <c r="F10" s="30"/>
      <c r="G10" s="123"/>
      <c r="H10" s="28"/>
      <c r="I10" s="82"/>
      <c r="J10" s="30"/>
      <c r="K10" s="30"/>
      <c r="L10" s="30"/>
      <c r="M10" s="123"/>
      <c r="N10" s="82"/>
      <c r="O10" s="82"/>
      <c r="P10" s="30"/>
      <c r="Q10" s="30"/>
      <c r="R10" s="30"/>
      <c r="S10" s="123"/>
      <c r="T10" s="28"/>
      <c r="U10" s="30"/>
      <c r="V10" s="30"/>
      <c r="W10" s="30"/>
      <c r="X10" s="30"/>
      <c r="Y10" s="30"/>
      <c r="Z10" s="28"/>
    </row>
    <row r="11" spans="1:38" s="221" customFormat="1" x14ac:dyDescent="0.25">
      <c r="A11" s="27" t="s">
        <v>192</v>
      </c>
      <c r="C11" s="287">
        <v>263600000</v>
      </c>
      <c r="D11" s="288">
        <v>261800000</v>
      </c>
      <c r="E11" s="288"/>
      <c r="F11" s="289"/>
      <c r="G11" s="290">
        <v>525400000</v>
      </c>
      <c r="H11" s="235"/>
      <c r="I11" s="287">
        <v>284400000</v>
      </c>
      <c r="J11" s="288">
        <v>277500000</v>
      </c>
      <c r="K11" s="288">
        <v>273200000</v>
      </c>
      <c r="L11" s="289">
        <v>268000000</v>
      </c>
      <c r="M11" s="290">
        <v>1103100000</v>
      </c>
      <c r="N11" s="291"/>
      <c r="O11" s="287">
        <v>290800000</v>
      </c>
      <c r="P11" s="288">
        <v>288600000</v>
      </c>
      <c r="Q11" s="288">
        <v>287500000</v>
      </c>
      <c r="R11" s="289">
        <v>285600000</v>
      </c>
      <c r="S11" s="290">
        <v>1152500000</v>
      </c>
      <c r="T11" s="219"/>
      <c r="U11" s="30"/>
      <c r="V11" s="30"/>
      <c r="W11" s="30"/>
      <c r="X11" s="30"/>
      <c r="Y11" s="30"/>
      <c r="Z11" s="219"/>
    </row>
    <row r="12" spans="1:38" x14ac:dyDescent="0.25">
      <c r="A12" s="29" t="s">
        <v>193</v>
      </c>
      <c r="B12" s="30"/>
      <c r="C12" s="53">
        <v>173400000</v>
      </c>
      <c r="D12" s="199">
        <v>196100000</v>
      </c>
      <c r="E12" s="199"/>
      <c r="F12" s="233"/>
      <c r="G12" s="56">
        <v>369500000</v>
      </c>
      <c r="H12" s="34"/>
      <c r="I12" s="53">
        <v>85500000</v>
      </c>
      <c r="J12" s="199">
        <v>101800000</v>
      </c>
      <c r="K12" s="199">
        <v>112400000</v>
      </c>
      <c r="L12" s="233">
        <v>143379068.80959201</v>
      </c>
      <c r="M12" s="56">
        <v>443100000</v>
      </c>
      <c r="N12" s="44"/>
      <c r="O12" s="53">
        <v>47800000</v>
      </c>
      <c r="P12" s="199">
        <v>54100000</v>
      </c>
      <c r="Q12" s="199">
        <v>58700000</v>
      </c>
      <c r="R12" s="233">
        <v>67500000</v>
      </c>
      <c r="S12" s="56">
        <v>228100000</v>
      </c>
      <c r="T12" s="28"/>
      <c r="Z12" s="28"/>
      <c r="AA12" s="28"/>
      <c r="AB12" s="28"/>
      <c r="AC12" s="28"/>
      <c r="AD12" s="28"/>
      <c r="AE12" s="28"/>
      <c r="AF12" s="28"/>
      <c r="AG12" s="28"/>
      <c r="AH12" s="28"/>
      <c r="AI12" s="28"/>
      <c r="AJ12" s="28"/>
      <c r="AK12" s="28"/>
      <c r="AL12" s="28"/>
    </row>
    <row r="13" spans="1:38" s="221" customFormat="1" x14ac:dyDescent="0.25">
      <c r="A13" s="29" t="s">
        <v>199</v>
      </c>
      <c r="B13" s="30"/>
      <c r="C13" s="379">
        <v>437000000</v>
      </c>
      <c r="D13" s="378">
        <v>457900000</v>
      </c>
      <c r="E13" s="378"/>
      <c r="F13" s="380"/>
      <c r="G13" s="381">
        <v>894900000</v>
      </c>
      <c r="H13" s="50"/>
      <c r="I13" s="379">
        <v>369900000</v>
      </c>
      <c r="J13" s="378">
        <v>379300000</v>
      </c>
      <c r="K13" s="378">
        <v>385600000</v>
      </c>
      <c r="L13" s="380">
        <v>411379068.80959201</v>
      </c>
      <c r="M13" s="381">
        <v>1546200000</v>
      </c>
      <c r="N13" s="377"/>
      <c r="O13" s="379">
        <v>338600000</v>
      </c>
      <c r="P13" s="378">
        <v>342700000</v>
      </c>
      <c r="Q13" s="378">
        <v>346200000</v>
      </c>
      <c r="R13" s="380">
        <v>353100000</v>
      </c>
      <c r="S13" s="381">
        <v>1380600000</v>
      </c>
      <c r="T13" s="219"/>
      <c r="Z13" s="219"/>
      <c r="AA13" s="219"/>
      <c r="AB13" s="219"/>
      <c r="AC13" s="219"/>
      <c r="AD13" s="219"/>
      <c r="AE13" s="219"/>
      <c r="AF13" s="219"/>
      <c r="AG13" s="219"/>
      <c r="AH13" s="219"/>
      <c r="AI13" s="219"/>
      <c r="AJ13" s="219"/>
      <c r="AK13" s="219"/>
      <c r="AL13" s="219"/>
    </row>
    <row r="14" spans="1:38" x14ac:dyDescent="0.25">
      <c r="A14" s="275" t="s">
        <v>22</v>
      </c>
      <c r="B14" s="41"/>
      <c r="C14" s="278">
        <v>48700000</v>
      </c>
      <c r="D14" s="186">
        <v>43900000</v>
      </c>
      <c r="E14" s="186"/>
      <c r="F14" s="279"/>
      <c r="G14" s="280">
        <v>92600000</v>
      </c>
      <c r="H14" s="43"/>
      <c r="I14" s="278">
        <v>142000000</v>
      </c>
      <c r="J14" s="186">
        <v>171400000</v>
      </c>
      <c r="K14" s="186">
        <v>104000000</v>
      </c>
      <c r="L14" s="279">
        <v>67400000</v>
      </c>
      <c r="M14" s="280">
        <v>484800000</v>
      </c>
      <c r="N14" s="281"/>
      <c r="O14" s="278">
        <v>307900000</v>
      </c>
      <c r="P14" s="186">
        <v>266800000</v>
      </c>
      <c r="Q14" s="186">
        <v>253600000</v>
      </c>
      <c r="R14" s="279">
        <v>295200000</v>
      </c>
      <c r="S14" s="280">
        <v>1123500000</v>
      </c>
      <c r="T14" s="28"/>
      <c r="Z14" s="28"/>
      <c r="AA14" s="28"/>
      <c r="AB14" s="28"/>
      <c r="AC14" s="28"/>
      <c r="AD14" s="28"/>
      <c r="AE14" s="28"/>
      <c r="AF14" s="28"/>
      <c r="AG14" s="28"/>
      <c r="AH14" s="28"/>
      <c r="AI14" s="28"/>
      <c r="AJ14" s="28"/>
      <c r="AK14" s="28"/>
      <c r="AL14" s="28"/>
    </row>
    <row r="15" spans="1:38" x14ac:dyDescent="0.25">
      <c r="A15" s="45" t="s">
        <v>23</v>
      </c>
      <c r="B15" s="30"/>
      <c r="C15" s="379">
        <v>485700000</v>
      </c>
      <c r="D15" s="378">
        <v>501800000</v>
      </c>
      <c r="E15" s="378"/>
      <c r="F15" s="380"/>
      <c r="G15" s="380">
        <v>987500000</v>
      </c>
      <c r="H15" s="43"/>
      <c r="I15" s="379">
        <v>511900000</v>
      </c>
      <c r="J15" s="378">
        <v>550700000</v>
      </c>
      <c r="K15" s="378">
        <v>489600000</v>
      </c>
      <c r="L15" s="380">
        <v>478779068.80959201</v>
      </c>
      <c r="M15" s="380">
        <v>2031000000</v>
      </c>
      <c r="N15" s="66"/>
      <c r="O15" s="379">
        <v>646500000</v>
      </c>
      <c r="P15" s="378">
        <v>609500000</v>
      </c>
      <c r="Q15" s="378">
        <v>599800000</v>
      </c>
      <c r="R15" s="380">
        <v>648300000</v>
      </c>
      <c r="S15" s="380">
        <v>2504100000</v>
      </c>
      <c r="T15" s="28"/>
      <c r="Z15" s="28"/>
      <c r="AA15" s="28"/>
      <c r="AB15" s="28"/>
      <c r="AC15" s="28"/>
      <c r="AD15" s="28"/>
      <c r="AE15" s="28"/>
      <c r="AF15" s="28"/>
      <c r="AG15" s="28"/>
      <c r="AH15" s="28"/>
      <c r="AI15" s="28"/>
      <c r="AJ15" s="28"/>
      <c r="AK15" s="28"/>
      <c r="AL15" s="28"/>
    </row>
    <row r="16" spans="1:38" x14ac:dyDescent="0.25">
      <c r="A16" s="15"/>
      <c r="B16" s="28"/>
      <c r="C16" s="50"/>
      <c r="D16" s="37"/>
      <c r="E16" s="37"/>
      <c r="F16" s="37"/>
      <c r="G16" s="34"/>
      <c r="H16" s="28"/>
      <c r="I16" s="50"/>
      <c r="J16" s="37"/>
      <c r="K16" s="37"/>
      <c r="L16" s="37"/>
      <c r="M16" s="34"/>
      <c r="N16" s="50"/>
      <c r="O16" s="50"/>
      <c r="P16" s="37"/>
      <c r="Q16" s="37"/>
      <c r="R16" s="37"/>
      <c r="S16" s="34"/>
      <c r="T16" s="28"/>
      <c r="Z16" s="28"/>
      <c r="AA16" s="28"/>
      <c r="AB16" s="28"/>
      <c r="AC16" s="28"/>
      <c r="AD16" s="28"/>
      <c r="AE16" s="28"/>
      <c r="AF16" s="28"/>
      <c r="AG16" s="28"/>
      <c r="AH16" s="28"/>
      <c r="AI16" s="28"/>
      <c r="AJ16" s="28"/>
      <c r="AK16" s="28"/>
      <c r="AL16" s="28"/>
    </row>
    <row r="17" spans="1:38" x14ac:dyDescent="0.25">
      <c r="A17" s="27" t="s">
        <v>24</v>
      </c>
      <c r="B17" s="28"/>
      <c r="C17" s="115"/>
      <c r="D17" s="205"/>
      <c r="E17" s="205"/>
      <c r="F17" s="205"/>
      <c r="G17" s="43"/>
      <c r="H17" s="28"/>
      <c r="I17" s="115"/>
      <c r="J17" s="205"/>
      <c r="K17" s="205"/>
      <c r="L17" s="205"/>
      <c r="M17" s="115"/>
      <c r="N17" s="115"/>
      <c r="O17" s="115"/>
      <c r="P17" s="205"/>
      <c r="Q17" s="205"/>
      <c r="R17" s="205"/>
      <c r="S17" s="115"/>
      <c r="T17" s="25"/>
      <c r="Z17" s="28"/>
      <c r="AA17" s="28"/>
      <c r="AB17" s="28"/>
      <c r="AC17" s="28"/>
      <c r="AD17" s="28"/>
      <c r="AE17" s="28"/>
      <c r="AF17" s="28"/>
      <c r="AG17" s="28"/>
      <c r="AH17" s="28"/>
      <c r="AI17" s="28"/>
      <c r="AJ17" s="28"/>
      <c r="AK17" s="28"/>
      <c r="AL17" s="28"/>
    </row>
    <row r="18" spans="1:38" x14ac:dyDescent="0.25">
      <c r="A18" s="29" t="s">
        <v>190</v>
      </c>
      <c r="B18" s="28"/>
      <c r="C18" s="376">
        <v>52100000</v>
      </c>
      <c r="D18" s="377">
        <v>50000000</v>
      </c>
      <c r="E18" s="377"/>
      <c r="F18" s="382"/>
      <c r="G18" s="383">
        <v>102100000</v>
      </c>
      <c r="H18" s="15"/>
      <c r="I18" s="376">
        <v>44600000</v>
      </c>
      <c r="J18" s="377">
        <v>44800000</v>
      </c>
      <c r="K18" s="377">
        <v>44600000</v>
      </c>
      <c r="L18" s="382">
        <v>49100000</v>
      </c>
      <c r="M18" s="383">
        <v>183100000</v>
      </c>
      <c r="N18" s="377"/>
      <c r="O18" s="376">
        <v>38100000</v>
      </c>
      <c r="P18" s="377">
        <v>40200000</v>
      </c>
      <c r="Q18" s="377">
        <v>38100000</v>
      </c>
      <c r="R18" s="382">
        <v>40100000</v>
      </c>
      <c r="S18" s="383">
        <v>156500000</v>
      </c>
      <c r="T18" s="28"/>
      <c r="Z18" s="28"/>
      <c r="AA18" s="28"/>
      <c r="AB18" s="28"/>
      <c r="AC18" s="28"/>
      <c r="AD18" s="28"/>
      <c r="AE18" s="28"/>
      <c r="AF18" s="28"/>
      <c r="AG18" s="28"/>
      <c r="AH18" s="28"/>
      <c r="AI18" s="28"/>
      <c r="AJ18" s="28"/>
      <c r="AK18" s="28"/>
      <c r="AL18" s="28"/>
    </row>
    <row r="19" spans="1:38" x14ac:dyDescent="0.25">
      <c r="A19" s="29" t="s">
        <v>25</v>
      </c>
      <c r="B19" s="28"/>
      <c r="C19" s="278">
        <v>17500000</v>
      </c>
      <c r="D19" s="186">
        <v>16800000</v>
      </c>
      <c r="E19" s="186"/>
      <c r="F19" s="279"/>
      <c r="G19" s="280">
        <v>34300000</v>
      </c>
      <c r="H19" s="28"/>
      <c r="I19" s="278">
        <v>33500000</v>
      </c>
      <c r="J19" s="186">
        <v>26200000</v>
      </c>
      <c r="K19" s="186">
        <v>23000000</v>
      </c>
      <c r="L19" s="279">
        <v>22000000</v>
      </c>
      <c r="M19" s="280">
        <v>104700000</v>
      </c>
      <c r="N19" s="281"/>
      <c r="O19" s="278">
        <v>37300000</v>
      </c>
      <c r="P19" s="186">
        <v>38400000</v>
      </c>
      <c r="Q19" s="186">
        <v>38100000</v>
      </c>
      <c r="R19" s="279">
        <v>39600000</v>
      </c>
      <c r="S19" s="280">
        <v>153400000</v>
      </c>
      <c r="T19" s="28"/>
      <c r="Z19" s="28"/>
      <c r="AA19" s="28"/>
      <c r="AB19" s="28"/>
      <c r="AC19" s="28"/>
      <c r="AD19" s="28"/>
      <c r="AE19" s="28"/>
      <c r="AF19" s="28"/>
      <c r="AG19" s="28"/>
      <c r="AH19" s="28"/>
      <c r="AI19" s="28"/>
      <c r="AJ19" s="28"/>
      <c r="AK19" s="28"/>
      <c r="AL19" s="28"/>
    </row>
    <row r="20" spans="1:38" x14ac:dyDescent="0.25">
      <c r="A20" s="45" t="s">
        <v>120</v>
      </c>
      <c r="B20" s="28"/>
      <c r="C20" s="379">
        <v>69600000</v>
      </c>
      <c r="D20" s="378">
        <v>66800000</v>
      </c>
      <c r="E20" s="378"/>
      <c r="F20" s="380"/>
      <c r="G20" s="380">
        <v>136400000</v>
      </c>
      <c r="H20" s="15"/>
      <c r="I20" s="379">
        <v>78100000</v>
      </c>
      <c r="J20" s="378">
        <v>71000000</v>
      </c>
      <c r="K20" s="378">
        <v>67600000</v>
      </c>
      <c r="L20" s="380">
        <v>71100000</v>
      </c>
      <c r="M20" s="380">
        <v>287800000</v>
      </c>
      <c r="N20" s="66"/>
      <c r="O20" s="379">
        <v>75400000</v>
      </c>
      <c r="P20" s="378">
        <v>78600000</v>
      </c>
      <c r="Q20" s="378">
        <v>76200000</v>
      </c>
      <c r="R20" s="380">
        <v>79700000</v>
      </c>
      <c r="S20" s="380">
        <v>309900000</v>
      </c>
      <c r="T20" s="28"/>
      <c r="U20" s="37"/>
      <c r="V20" s="37"/>
      <c r="W20" s="37"/>
      <c r="X20" s="37"/>
      <c r="Y20" s="37"/>
      <c r="Z20" s="28"/>
    </row>
    <row r="21" spans="1:38" x14ac:dyDescent="0.25">
      <c r="A21" s="15"/>
      <c r="B21" s="28"/>
      <c r="C21" s="331"/>
      <c r="D21" s="392"/>
      <c r="E21" s="392"/>
      <c r="F21" s="392"/>
      <c r="G21" s="398"/>
      <c r="H21" s="28"/>
      <c r="I21" s="50"/>
      <c r="J21" s="37"/>
      <c r="K21" s="37"/>
      <c r="L21" s="37"/>
      <c r="M21" s="34"/>
      <c r="N21" s="50"/>
      <c r="O21" s="50"/>
      <c r="P21" s="37"/>
      <c r="Q21" s="37"/>
      <c r="R21" s="37"/>
      <c r="S21" s="34"/>
      <c r="T21" s="28"/>
      <c r="U21" s="37"/>
      <c r="V21" s="37"/>
      <c r="W21" s="37"/>
      <c r="X21" s="37"/>
      <c r="Y21" s="37"/>
      <c r="Z21" s="28"/>
    </row>
    <row r="22" spans="1:38" x14ac:dyDescent="0.25">
      <c r="A22" s="27" t="s">
        <v>121</v>
      </c>
      <c r="B22" s="28"/>
      <c r="C22" s="53">
        <v>416100000</v>
      </c>
      <c r="D22" s="390">
        <v>435000000</v>
      </c>
      <c r="E22" s="390"/>
      <c r="F22" s="390"/>
      <c r="G22" s="400">
        <v>851100000</v>
      </c>
      <c r="H22" s="28"/>
      <c r="I22" s="53">
        <v>433800000</v>
      </c>
      <c r="J22" s="49">
        <v>479700000</v>
      </c>
      <c r="K22" s="49">
        <v>422000000</v>
      </c>
      <c r="L22" s="51">
        <v>407700000</v>
      </c>
      <c r="M22" s="52">
        <v>1743200000</v>
      </c>
      <c r="N22" s="115"/>
      <c r="O22" s="53">
        <v>571100000</v>
      </c>
      <c r="P22" s="49">
        <v>530900000</v>
      </c>
      <c r="Q22" s="49">
        <v>523600000</v>
      </c>
      <c r="R22" s="51">
        <v>568600000</v>
      </c>
      <c r="S22" s="52">
        <v>2194200000</v>
      </c>
      <c r="T22" s="28"/>
      <c r="U22" s="37"/>
      <c r="V22" s="37"/>
      <c r="W22" s="37"/>
      <c r="X22" s="37"/>
      <c r="Y22" s="37"/>
      <c r="Z22" s="28"/>
    </row>
    <row r="23" spans="1:38" x14ac:dyDescent="0.25">
      <c r="A23" s="15"/>
      <c r="B23" s="28"/>
      <c r="C23" s="331"/>
      <c r="D23" s="392"/>
      <c r="E23" s="392"/>
      <c r="F23" s="392"/>
      <c r="G23" s="398"/>
      <c r="H23" s="28"/>
      <c r="I23" s="50"/>
      <c r="J23" s="37"/>
      <c r="K23" s="37"/>
      <c r="L23" s="37"/>
      <c r="M23" s="34"/>
      <c r="N23" s="50"/>
      <c r="O23" s="50"/>
      <c r="P23" s="37"/>
      <c r="Q23" s="37"/>
      <c r="R23" s="37"/>
      <c r="S23" s="34"/>
      <c r="T23" s="28"/>
      <c r="U23" s="37"/>
      <c r="V23" s="37"/>
      <c r="W23" s="37"/>
      <c r="X23" s="37"/>
      <c r="Y23" s="37"/>
      <c r="Z23" s="28"/>
    </row>
    <row r="24" spans="1:38" x14ac:dyDescent="0.25">
      <c r="A24" s="27" t="s">
        <v>28</v>
      </c>
      <c r="B24" s="28"/>
      <c r="C24" s="330"/>
      <c r="D24" s="390"/>
      <c r="E24" s="390"/>
      <c r="F24" s="390"/>
      <c r="G24" s="400"/>
      <c r="H24" s="28"/>
      <c r="I24" s="115"/>
      <c r="J24" s="51"/>
      <c r="K24" s="51"/>
      <c r="L24" s="51"/>
      <c r="M24" s="43"/>
      <c r="N24" s="115"/>
      <c r="O24" s="115"/>
      <c r="P24" s="51"/>
      <c r="Q24" s="51"/>
      <c r="R24" s="51"/>
      <c r="S24" s="43"/>
      <c r="T24" s="28"/>
      <c r="U24" s="37"/>
      <c r="V24" s="37"/>
      <c r="W24" s="37"/>
      <c r="X24" s="37"/>
      <c r="Y24" s="37"/>
      <c r="Z24" s="28"/>
    </row>
    <row r="25" spans="1:38" x14ac:dyDescent="0.25">
      <c r="A25" s="193" t="s">
        <v>122</v>
      </c>
      <c r="B25" s="28"/>
      <c r="C25" s="330">
        <v>229300000</v>
      </c>
      <c r="D25" s="390">
        <v>231600000</v>
      </c>
      <c r="E25" s="390"/>
      <c r="F25" s="390"/>
      <c r="G25" s="400">
        <v>460900000</v>
      </c>
      <c r="H25" s="28"/>
      <c r="I25" s="53">
        <v>219300000</v>
      </c>
      <c r="J25" s="49">
        <v>219800000</v>
      </c>
      <c r="K25" s="49">
        <v>230800000</v>
      </c>
      <c r="L25" s="51">
        <v>258500000</v>
      </c>
      <c r="M25" s="52">
        <v>928400000</v>
      </c>
      <c r="N25" s="115"/>
      <c r="O25" s="53">
        <v>232200000</v>
      </c>
      <c r="P25" s="49">
        <v>223500000</v>
      </c>
      <c r="Q25" s="49">
        <v>221200000</v>
      </c>
      <c r="R25" s="51">
        <v>253400000</v>
      </c>
      <c r="S25" s="52">
        <v>930300000</v>
      </c>
      <c r="T25" s="28"/>
      <c r="U25" s="37"/>
      <c r="V25" s="37"/>
      <c r="W25" s="37"/>
      <c r="X25" s="37"/>
      <c r="Y25" s="37"/>
      <c r="Z25" s="28"/>
    </row>
    <row r="26" spans="1:38" x14ac:dyDescent="0.25">
      <c r="A26" s="193" t="s">
        <v>123</v>
      </c>
      <c r="B26" s="28"/>
      <c r="C26" s="330">
        <v>166500000</v>
      </c>
      <c r="D26" s="390">
        <v>173400000</v>
      </c>
      <c r="E26" s="390"/>
      <c r="F26" s="390"/>
      <c r="G26" s="400">
        <v>339900000</v>
      </c>
      <c r="H26" s="28"/>
      <c r="I26" s="53">
        <v>174600000</v>
      </c>
      <c r="J26" s="49">
        <v>172800000</v>
      </c>
      <c r="K26" s="49">
        <v>171700000</v>
      </c>
      <c r="L26" s="51">
        <v>165700000</v>
      </c>
      <c r="M26" s="52">
        <v>684800000</v>
      </c>
      <c r="N26" s="115"/>
      <c r="O26" s="53">
        <v>176900000</v>
      </c>
      <c r="P26" s="49">
        <v>178300000</v>
      </c>
      <c r="Q26" s="49">
        <v>180400000</v>
      </c>
      <c r="R26" s="51">
        <v>184000000</v>
      </c>
      <c r="S26" s="52">
        <v>719600000</v>
      </c>
      <c r="T26" s="28"/>
      <c r="U26" s="37"/>
      <c r="V26" s="37"/>
      <c r="W26" s="37"/>
      <c r="X26" s="37"/>
      <c r="Y26" s="37"/>
      <c r="Z26" s="28"/>
    </row>
    <row r="27" spans="1:38" x14ac:dyDescent="0.25">
      <c r="A27" s="193" t="s">
        <v>124</v>
      </c>
      <c r="B27" s="28"/>
      <c r="C27" s="328">
        <v>59800000</v>
      </c>
      <c r="D27" s="391">
        <v>58800000</v>
      </c>
      <c r="E27" s="391"/>
      <c r="F27" s="391"/>
      <c r="G27" s="405">
        <v>118600000</v>
      </c>
      <c r="H27" s="28"/>
      <c r="I27" s="54">
        <v>66900000</v>
      </c>
      <c r="J27" s="59">
        <v>61200000</v>
      </c>
      <c r="K27" s="59">
        <v>62400000</v>
      </c>
      <c r="L27" s="100">
        <v>65000000</v>
      </c>
      <c r="M27" s="55">
        <v>255500000</v>
      </c>
      <c r="N27" s="125"/>
      <c r="O27" s="54">
        <v>67900000</v>
      </c>
      <c r="P27" s="59">
        <v>63900000</v>
      </c>
      <c r="Q27" s="59">
        <v>66900000</v>
      </c>
      <c r="R27" s="100">
        <v>64900000</v>
      </c>
      <c r="S27" s="55">
        <v>263600000</v>
      </c>
      <c r="T27" s="28"/>
      <c r="U27" s="37"/>
      <c r="V27" s="37"/>
      <c r="W27" s="37"/>
      <c r="X27" s="37"/>
      <c r="Y27" s="37"/>
      <c r="Z27" s="28"/>
    </row>
    <row r="28" spans="1:38" x14ac:dyDescent="0.25">
      <c r="A28" s="45" t="s">
        <v>125</v>
      </c>
      <c r="B28" s="28"/>
      <c r="C28" s="330">
        <v>455600000</v>
      </c>
      <c r="D28" s="401">
        <v>463800000</v>
      </c>
      <c r="E28" s="401"/>
      <c r="F28" s="390"/>
      <c r="G28" s="400">
        <v>919400000</v>
      </c>
      <c r="H28" s="28"/>
      <c r="I28" s="53">
        <v>460800000</v>
      </c>
      <c r="J28" s="49">
        <v>453800000</v>
      </c>
      <c r="K28" s="117">
        <v>464900000</v>
      </c>
      <c r="L28" s="51">
        <v>489200000</v>
      </c>
      <c r="M28" s="52">
        <v>1868700000</v>
      </c>
      <c r="N28" s="115"/>
      <c r="O28" s="53">
        <v>477000000</v>
      </c>
      <c r="P28" s="49">
        <v>465700000</v>
      </c>
      <c r="Q28" s="117">
        <v>468500000</v>
      </c>
      <c r="R28" s="51">
        <v>502300000</v>
      </c>
      <c r="S28" s="52">
        <v>1913500000</v>
      </c>
      <c r="T28" s="28"/>
      <c r="U28" s="37"/>
      <c r="V28" s="37"/>
      <c r="W28" s="37"/>
      <c r="X28" s="37"/>
      <c r="Y28" s="37"/>
      <c r="Z28" s="28"/>
    </row>
    <row r="29" spans="1:38" x14ac:dyDescent="0.25">
      <c r="A29" s="15"/>
      <c r="B29" s="28"/>
      <c r="C29" s="331"/>
      <c r="D29" s="392"/>
      <c r="E29" s="392"/>
      <c r="F29" s="392"/>
      <c r="G29" s="398"/>
      <c r="H29" s="28"/>
      <c r="I29" s="50"/>
      <c r="J29" s="37"/>
      <c r="K29" s="37"/>
      <c r="L29" s="37"/>
      <c r="M29" s="34"/>
      <c r="N29" s="50"/>
      <c r="O29" s="50"/>
      <c r="P29" s="37"/>
      <c r="Q29" s="37"/>
      <c r="R29" s="37"/>
      <c r="S29" s="34"/>
      <c r="T29" s="28"/>
      <c r="U29" s="37"/>
      <c r="V29" s="37"/>
      <c r="W29" s="37"/>
      <c r="X29" s="37"/>
      <c r="Y29" s="37"/>
      <c r="Z29" s="28"/>
    </row>
    <row r="30" spans="1:38" x14ac:dyDescent="0.25">
      <c r="A30" s="27" t="s">
        <v>126</v>
      </c>
      <c r="B30" s="28"/>
      <c r="C30" s="330">
        <v>-39500000</v>
      </c>
      <c r="D30" s="390">
        <v>-28800000</v>
      </c>
      <c r="E30" s="390"/>
      <c r="F30" s="390"/>
      <c r="G30" s="400">
        <v>-68300000</v>
      </c>
      <c r="H30" s="28"/>
      <c r="I30" s="53">
        <v>-27000000</v>
      </c>
      <c r="J30" s="49">
        <v>25900000</v>
      </c>
      <c r="K30" s="49">
        <v>-42900000</v>
      </c>
      <c r="L30" s="51">
        <v>-81500000</v>
      </c>
      <c r="M30" s="52">
        <v>-125500000</v>
      </c>
      <c r="N30" s="115"/>
      <c r="O30" s="53">
        <v>94100000</v>
      </c>
      <c r="P30" s="49">
        <v>65200000</v>
      </c>
      <c r="Q30" s="49">
        <v>55100000</v>
      </c>
      <c r="R30" s="51">
        <v>66300000</v>
      </c>
      <c r="S30" s="52">
        <v>280700000</v>
      </c>
      <c r="T30" s="28"/>
      <c r="U30" s="37"/>
      <c r="V30" s="37"/>
      <c r="W30" s="37"/>
      <c r="X30" s="37"/>
      <c r="Y30" s="37"/>
      <c r="Z30" s="28"/>
    </row>
    <row r="31" spans="1:38" x14ac:dyDescent="0.25">
      <c r="A31" s="15"/>
      <c r="B31" s="28"/>
      <c r="C31" s="331"/>
      <c r="D31" s="392"/>
      <c r="E31" s="392"/>
      <c r="F31" s="392"/>
      <c r="G31" s="398"/>
      <c r="H31" s="28"/>
      <c r="I31" s="50"/>
      <c r="J31" s="37"/>
      <c r="K31" s="37"/>
      <c r="L31" s="37"/>
      <c r="M31" s="34"/>
      <c r="N31" s="50"/>
      <c r="O31" s="50"/>
      <c r="P31" s="37"/>
      <c r="Q31" s="37"/>
      <c r="R31" s="37"/>
      <c r="S31" s="34"/>
      <c r="T31" s="28"/>
      <c r="U31" s="37"/>
      <c r="V31" s="37"/>
      <c r="W31" s="37"/>
      <c r="X31" s="37"/>
      <c r="Y31" s="37"/>
      <c r="Z31" s="28"/>
    </row>
    <row r="32" spans="1:38" x14ac:dyDescent="0.25">
      <c r="A32" s="27" t="s">
        <v>35</v>
      </c>
      <c r="B32" s="28"/>
      <c r="C32" s="328">
        <v>-7500000</v>
      </c>
      <c r="D32" s="391">
        <v>-5300000</v>
      </c>
      <c r="E32" s="391"/>
      <c r="F32" s="391"/>
      <c r="G32" s="405">
        <v>-12800000</v>
      </c>
      <c r="H32" s="28"/>
      <c r="I32" s="54">
        <v>-4100000</v>
      </c>
      <c r="J32" s="59">
        <v>-9800000</v>
      </c>
      <c r="K32" s="59">
        <v>-9800000</v>
      </c>
      <c r="L32" s="100">
        <v>-800000</v>
      </c>
      <c r="M32" s="55">
        <v>-24500000</v>
      </c>
      <c r="N32" s="125"/>
      <c r="O32" s="54">
        <v>-700000</v>
      </c>
      <c r="P32" s="59">
        <v>-5800000</v>
      </c>
      <c r="Q32" s="59">
        <v>-7600000</v>
      </c>
      <c r="R32" s="100">
        <v>-11200000</v>
      </c>
      <c r="S32" s="55">
        <v>-25300000</v>
      </c>
      <c r="T32" s="28"/>
      <c r="U32" s="37"/>
      <c r="V32" s="37"/>
      <c r="W32" s="37"/>
      <c r="X32" s="37"/>
      <c r="Y32" s="37"/>
      <c r="Z32" s="28"/>
    </row>
    <row r="33" spans="1:26" x14ac:dyDescent="0.25">
      <c r="A33" s="15"/>
      <c r="B33" s="28"/>
      <c r="C33" s="331"/>
      <c r="D33" s="392"/>
      <c r="E33" s="392"/>
      <c r="F33" s="392"/>
      <c r="G33" s="398"/>
      <c r="H33" s="28"/>
      <c r="I33" s="50"/>
      <c r="J33" s="37"/>
      <c r="K33" s="37"/>
      <c r="L33" s="37"/>
      <c r="M33" s="34"/>
      <c r="N33" s="50"/>
      <c r="O33" s="50"/>
      <c r="P33" s="37"/>
      <c r="Q33" s="37"/>
      <c r="R33" s="37"/>
      <c r="S33" s="34"/>
      <c r="T33" s="28"/>
      <c r="U33" s="37"/>
      <c r="V33" s="37"/>
      <c r="W33" s="37"/>
      <c r="X33" s="37"/>
      <c r="Y33" s="37"/>
      <c r="Z33" s="28"/>
    </row>
    <row r="34" spans="1:26" x14ac:dyDescent="0.25">
      <c r="A34" s="27" t="s">
        <v>36</v>
      </c>
      <c r="B34" s="28"/>
      <c r="C34" s="330">
        <v>-47000000</v>
      </c>
      <c r="D34" s="390">
        <v>-34100000</v>
      </c>
      <c r="E34" s="390"/>
      <c r="F34" s="390"/>
      <c r="G34" s="400">
        <v>-81100000</v>
      </c>
      <c r="H34" s="28"/>
      <c r="I34" s="53">
        <v>-31100000</v>
      </c>
      <c r="J34" s="49">
        <v>16100000</v>
      </c>
      <c r="K34" s="49">
        <v>-52700000</v>
      </c>
      <c r="L34" s="51">
        <v>-82300000</v>
      </c>
      <c r="M34" s="52">
        <v>-150000000</v>
      </c>
      <c r="N34" s="115"/>
      <c r="O34" s="53">
        <v>93400000</v>
      </c>
      <c r="P34" s="49">
        <v>59400000</v>
      </c>
      <c r="Q34" s="49">
        <v>47500000</v>
      </c>
      <c r="R34" s="51">
        <v>55100000</v>
      </c>
      <c r="S34" s="52">
        <v>255400000</v>
      </c>
      <c r="T34" s="28"/>
      <c r="U34" s="37"/>
      <c r="V34" s="37"/>
      <c r="W34" s="37"/>
      <c r="X34" s="37"/>
      <c r="Y34" s="37"/>
      <c r="Z34" s="28"/>
    </row>
    <row r="35" spans="1:26" x14ac:dyDescent="0.25">
      <c r="A35" s="15"/>
      <c r="B35" s="28"/>
      <c r="C35" s="331"/>
      <c r="D35" s="392"/>
      <c r="E35" s="392"/>
      <c r="F35" s="392"/>
      <c r="G35" s="398"/>
      <c r="H35" s="28"/>
      <c r="I35" s="50"/>
      <c r="J35" s="37"/>
      <c r="K35" s="37"/>
      <c r="L35" s="37"/>
      <c r="M35" s="34"/>
      <c r="N35" s="50"/>
      <c r="O35" s="50"/>
      <c r="P35" s="37"/>
      <c r="Q35" s="37"/>
      <c r="R35" s="37"/>
      <c r="S35" s="34"/>
      <c r="T35" s="28"/>
      <c r="U35" s="37"/>
      <c r="V35" s="37"/>
      <c r="W35" s="37"/>
      <c r="X35" s="37"/>
      <c r="Y35" s="37"/>
      <c r="Z35" s="28"/>
    </row>
    <row r="36" spans="1:26" x14ac:dyDescent="0.25">
      <c r="A36" s="27" t="s">
        <v>127</v>
      </c>
      <c r="B36" s="28"/>
      <c r="C36" s="328">
        <v>12200000</v>
      </c>
      <c r="D36" s="391">
        <v>8900000</v>
      </c>
      <c r="E36" s="391"/>
      <c r="F36" s="391"/>
      <c r="G36" s="405">
        <v>21100000</v>
      </c>
      <c r="H36" s="28"/>
      <c r="I36" s="54">
        <v>8100000</v>
      </c>
      <c r="J36" s="59">
        <v>-4200000</v>
      </c>
      <c r="K36" s="59">
        <v>13700000</v>
      </c>
      <c r="L36" s="100">
        <v>21400000</v>
      </c>
      <c r="M36" s="55">
        <v>39000000</v>
      </c>
      <c r="N36" s="125"/>
      <c r="O36" s="54">
        <v>-24300000</v>
      </c>
      <c r="P36" s="59">
        <v>-15400000</v>
      </c>
      <c r="Q36" s="59">
        <v>-14400000</v>
      </c>
      <c r="R36" s="100">
        <v>-7200000</v>
      </c>
      <c r="S36" s="55">
        <v>-61300000</v>
      </c>
      <c r="T36" s="28"/>
      <c r="U36" s="37"/>
      <c r="V36" s="37"/>
      <c r="W36" s="37"/>
      <c r="X36" s="37"/>
      <c r="Y36" s="37"/>
      <c r="Z36" s="28"/>
    </row>
    <row r="37" spans="1:26" x14ac:dyDescent="0.25">
      <c r="A37" s="15"/>
      <c r="B37" s="28"/>
      <c r="C37" s="331"/>
      <c r="D37" s="392"/>
      <c r="E37" s="392"/>
      <c r="F37" s="392"/>
      <c r="G37" s="398"/>
      <c r="H37" s="28"/>
      <c r="I37" s="50"/>
      <c r="J37" s="37"/>
      <c r="K37" s="37"/>
      <c r="L37" s="37"/>
      <c r="M37" s="34"/>
      <c r="N37" s="50"/>
      <c r="O37" s="50"/>
      <c r="P37" s="37"/>
      <c r="Q37" s="37"/>
      <c r="R37" s="37"/>
      <c r="S37" s="34"/>
      <c r="T37" s="28"/>
      <c r="U37" s="37"/>
      <c r="V37" s="37"/>
      <c r="W37" s="37"/>
      <c r="X37" s="37"/>
      <c r="Y37" s="37"/>
      <c r="Z37" s="28"/>
    </row>
    <row r="38" spans="1:26" ht="13.8" thickBot="1" x14ac:dyDescent="0.3">
      <c r="A38" s="27" t="s">
        <v>128</v>
      </c>
      <c r="B38" s="28"/>
      <c r="C38" s="332">
        <v>-34800000</v>
      </c>
      <c r="D38" s="409">
        <v>-25200000</v>
      </c>
      <c r="E38" s="409"/>
      <c r="F38" s="409"/>
      <c r="G38" s="411">
        <v>-60000000</v>
      </c>
      <c r="H38" s="28"/>
      <c r="I38" s="126">
        <v>-23000000</v>
      </c>
      <c r="J38" s="102">
        <v>11900000</v>
      </c>
      <c r="K38" s="102">
        <v>-39000000</v>
      </c>
      <c r="L38" s="101">
        <v>-60900000</v>
      </c>
      <c r="M38" s="120">
        <v>-111000000</v>
      </c>
      <c r="N38" s="127"/>
      <c r="O38" s="126">
        <v>69100000</v>
      </c>
      <c r="P38" s="102">
        <v>44000000</v>
      </c>
      <c r="Q38" s="102">
        <v>33100000</v>
      </c>
      <c r="R38" s="101">
        <v>47900000</v>
      </c>
      <c r="S38" s="120">
        <v>194100000</v>
      </c>
      <c r="T38" s="28"/>
      <c r="U38" s="41"/>
      <c r="V38" s="41"/>
      <c r="W38" s="41"/>
      <c r="X38" s="41"/>
      <c r="Y38" s="41"/>
      <c r="Z38" s="28"/>
    </row>
    <row r="39" spans="1:26" ht="13.8" thickTop="1" x14ac:dyDescent="0.25">
      <c r="A39" s="15"/>
      <c r="B39" s="28"/>
      <c r="C39" s="329"/>
      <c r="D39" s="412"/>
      <c r="E39" s="412"/>
      <c r="F39" s="412"/>
      <c r="G39" s="413"/>
      <c r="H39" s="28"/>
      <c r="I39" s="71"/>
      <c r="J39" s="41"/>
      <c r="K39" s="41"/>
      <c r="L39" s="41"/>
      <c r="M39" s="70"/>
      <c r="N39" s="71"/>
      <c r="O39" s="71"/>
      <c r="P39" s="41"/>
      <c r="Q39" s="41"/>
      <c r="R39" s="41"/>
      <c r="S39" s="70"/>
      <c r="T39" s="28"/>
      <c r="U39" s="41"/>
      <c r="V39" s="41"/>
      <c r="W39" s="41"/>
      <c r="X39" s="41"/>
      <c r="Y39" s="41"/>
      <c r="Z39" s="28"/>
    </row>
    <row r="40" spans="1:26" ht="13.8" thickBot="1" x14ac:dyDescent="0.3">
      <c r="A40" s="27" t="s">
        <v>129</v>
      </c>
      <c r="B40" s="28"/>
      <c r="C40" s="72">
        <v>-0.16</v>
      </c>
      <c r="D40" s="414">
        <v>-0.11</v>
      </c>
      <c r="E40" s="414"/>
      <c r="F40" s="415"/>
      <c r="G40" s="416">
        <v>-0.27</v>
      </c>
      <c r="H40" s="28"/>
      <c r="I40" s="72">
        <v>-0.1</v>
      </c>
      <c r="J40" s="73">
        <v>0.05</v>
      </c>
      <c r="K40" s="73">
        <v>-0.18</v>
      </c>
      <c r="L40" s="208">
        <v>-0.28000000000000003</v>
      </c>
      <c r="M40" s="74">
        <v>-0.5</v>
      </c>
      <c r="N40" s="128"/>
      <c r="O40" s="72">
        <v>0.3</v>
      </c>
      <c r="P40" s="73">
        <v>0.19</v>
      </c>
      <c r="Q40" s="73">
        <v>0.15</v>
      </c>
      <c r="R40" s="208">
        <v>0.21</v>
      </c>
      <c r="S40" s="74">
        <v>0.86</v>
      </c>
      <c r="T40" s="28"/>
      <c r="U40" s="129"/>
      <c r="V40" s="129"/>
      <c r="W40" s="129"/>
      <c r="X40" s="129"/>
      <c r="Y40" s="129"/>
      <c r="Z40" s="28"/>
    </row>
    <row r="41" spans="1:26" ht="13.8" thickTop="1" x14ac:dyDescent="0.25">
      <c r="A41" s="15"/>
      <c r="B41" s="28"/>
      <c r="C41" s="334"/>
      <c r="D41" s="417"/>
      <c r="E41" s="417"/>
      <c r="F41" s="417"/>
      <c r="G41" s="418"/>
      <c r="H41" s="28"/>
      <c r="I41" s="79"/>
      <c r="J41" s="129"/>
      <c r="K41" s="209"/>
      <c r="L41" s="129"/>
      <c r="M41" s="81"/>
      <c r="N41" s="79"/>
      <c r="O41" s="79"/>
      <c r="P41" s="129"/>
      <c r="Q41" s="209"/>
      <c r="R41" s="129"/>
      <c r="S41" s="81"/>
      <c r="T41" s="28"/>
      <c r="U41" s="129"/>
      <c r="V41" s="129"/>
      <c r="W41" s="129"/>
      <c r="X41" s="129"/>
      <c r="Y41" s="129"/>
      <c r="Z41" s="28"/>
    </row>
    <row r="42" spans="1:26" ht="13.8" thickBot="1" x14ac:dyDescent="0.3">
      <c r="A42" s="27" t="s">
        <v>130</v>
      </c>
      <c r="B42" s="28"/>
      <c r="C42" s="333">
        <v>-0.16</v>
      </c>
      <c r="D42" s="414">
        <v>-0.11</v>
      </c>
      <c r="E42" s="414"/>
      <c r="F42" s="419"/>
      <c r="G42" s="416">
        <v>-0.27</v>
      </c>
      <c r="H42" s="28"/>
      <c r="I42" s="72">
        <v>-0.1</v>
      </c>
      <c r="J42" s="73">
        <v>0.05</v>
      </c>
      <c r="K42" s="73">
        <v>-0.18</v>
      </c>
      <c r="L42" s="231">
        <v>-0.28000000000000003</v>
      </c>
      <c r="M42" s="74">
        <v>-0.5</v>
      </c>
      <c r="N42" s="128"/>
      <c r="O42" s="72">
        <v>0.3</v>
      </c>
      <c r="P42" s="73">
        <v>0.19</v>
      </c>
      <c r="Q42" s="73">
        <v>0.14000000000000001</v>
      </c>
      <c r="R42" s="251">
        <v>0.21</v>
      </c>
      <c r="S42" s="74">
        <v>0.84</v>
      </c>
      <c r="T42" s="28"/>
      <c r="U42" s="129"/>
      <c r="V42" s="129"/>
      <c r="W42" s="129"/>
      <c r="X42" s="129"/>
      <c r="Y42" s="129"/>
      <c r="Z42" s="28"/>
    </row>
    <row r="43" spans="1:26" ht="13.8" thickTop="1" x14ac:dyDescent="0.25">
      <c r="A43" s="15"/>
      <c r="B43" s="28"/>
      <c r="C43" s="331"/>
      <c r="D43" s="392"/>
      <c r="E43" s="392"/>
      <c r="F43" s="392"/>
      <c r="G43" s="398"/>
      <c r="H43" s="28"/>
      <c r="I43" s="50"/>
      <c r="J43" s="37"/>
      <c r="K43" s="37"/>
      <c r="L43" s="37"/>
      <c r="M43" s="34"/>
      <c r="N43" s="130"/>
      <c r="O43" s="50"/>
      <c r="P43" s="37"/>
      <c r="Q43" s="37"/>
      <c r="R43" s="37"/>
      <c r="S43" s="34"/>
      <c r="T43" s="28"/>
      <c r="U43" s="37"/>
      <c r="V43" s="37"/>
      <c r="W43" s="37"/>
      <c r="X43" s="37"/>
      <c r="Y43" s="37"/>
      <c r="Z43" s="28"/>
    </row>
    <row r="44" spans="1:26" ht="27" thickBot="1" x14ac:dyDescent="0.3">
      <c r="A44" s="27" t="s">
        <v>131</v>
      </c>
      <c r="B44" s="28"/>
      <c r="C44" s="335">
        <v>219900000</v>
      </c>
      <c r="D44" s="420">
        <v>219500000</v>
      </c>
      <c r="E44" s="420"/>
      <c r="F44" s="420"/>
      <c r="G44" s="421">
        <v>219700000</v>
      </c>
      <c r="H44" s="28"/>
      <c r="I44" s="88">
        <v>224400000</v>
      </c>
      <c r="J44" s="85">
        <v>223200000</v>
      </c>
      <c r="K44" s="85">
        <v>222300000</v>
      </c>
      <c r="L44" s="131">
        <v>221100000</v>
      </c>
      <c r="M44" s="89">
        <v>222700000</v>
      </c>
      <c r="N44" s="132"/>
      <c r="O44" s="88">
        <v>227200000</v>
      </c>
      <c r="P44" s="85">
        <v>227000000</v>
      </c>
      <c r="Q44" s="85">
        <v>225300000</v>
      </c>
      <c r="R44" s="131">
        <v>224700000</v>
      </c>
      <c r="S44" s="89">
        <v>226000000</v>
      </c>
      <c r="T44" s="28"/>
      <c r="U44" s="37"/>
      <c r="V44" s="37"/>
      <c r="W44" s="37"/>
      <c r="X44" s="37"/>
      <c r="Y44" s="37"/>
      <c r="Z44" s="28"/>
    </row>
    <row r="45" spans="1:26" ht="13.8" thickTop="1" x14ac:dyDescent="0.25">
      <c r="A45" s="15"/>
      <c r="B45" s="28"/>
      <c r="C45" s="331"/>
      <c r="D45" s="392"/>
      <c r="E45" s="392"/>
      <c r="F45" s="392"/>
      <c r="G45" s="398"/>
      <c r="H45" s="28"/>
      <c r="I45" s="50"/>
      <c r="J45" s="37"/>
      <c r="K45" s="37"/>
      <c r="L45" s="37"/>
      <c r="M45" s="34"/>
      <c r="N45" s="50"/>
      <c r="O45" s="50"/>
      <c r="P45" s="37"/>
      <c r="Q45" s="37"/>
      <c r="R45" s="37"/>
      <c r="S45" s="34"/>
      <c r="T45" s="28"/>
      <c r="U45" s="37"/>
      <c r="V45" s="37"/>
      <c r="W45" s="37"/>
      <c r="X45" s="37"/>
      <c r="Y45" s="37"/>
      <c r="Z45" s="28"/>
    </row>
    <row r="46" spans="1:26" ht="40.200000000000003" thickBot="1" x14ac:dyDescent="0.3">
      <c r="A46" s="384" t="s">
        <v>211</v>
      </c>
      <c r="B46" s="28"/>
      <c r="C46" s="335">
        <v>219900000</v>
      </c>
      <c r="D46" s="420">
        <v>219500000</v>
      </c>
      <c r="E46" s="420"/>
      <c r="F46" s="420"/>
      <c r="G46" s="421">
        <v>219700000</v>
      </c>
      <c r="H46" s="28"/>
      <c r="I46" s="88">
        <v>224400000</v>
      </c>
      <c r="J46" s="85">
        <v>227400000</v>
      </c>
      <c r="K46" s="85">
        <v>222300000</v>
      </c>
      <c r="L46" s="131">
        <v>221100000</v>
      </c>
      <c r="M46" s="89">
        <v>222700000</v>
      </c>
      <c r="N46" s="132"/>
      <c r="O46" s="88">
        <v>231700000</v>
      </c>
      <c r="P46" s="85">
        <v>231100000</v>
      </c>
      <c r="Q46" s="85">
        <v>228700000</v>
      </c>
      <c r="R46" s="131">
        <v>229100000</v>
      </c>
      <c r="S46" s="89">
        <v>230700000</v>
      </c>
      <c r="T46" s="28"/>
      <c r="U46" s="37"/>
      <c r="V46" s="37"/>
      <c r="W46" s="37"/>
      <c r="X46" s="37"/>
      <c r="Y46" s="37"/>
      <c r="Z46" s="133"/>
    </row>
    <row r="47" spans="1:26" ht="18.75" customHeight="1" thickTop="1" x14ac:dyDescent="0.25">
      <c r="A47" s="28"/>
      <c r="B47" s="28"/>
      <c r="C47" s="28"/>
      <c r="D47" s="387"/>
      <c r="E47" s="387"/>
      <c r="F47" s="387"/>
      <c r="G47" s="387"/>
      <c r="H47" s="28"/>
      <c r="I47" s="28"/>
      <c r="J47" s="28"/>
      <c r="K47" s="28"/>
      <c r="L47" s="28"/>
      <c r="M47" s="28"/>
      <c r="N47" s="28"/>
      <c r="O47" s="28"/>
      <c r="P47" s="28"/>
      <c r="Q47" s="28"/>
      <c r="R47" s="28"/>
      <c r="S47" s="28"/>
      <c r="T47" s="28"/>
    </row>
    <row r="48" spans="1:26" ht="134.4" customHeight="1" x14ac:dyDescent="0.25">
      <c r="A48" s="458" t="s">
        <v>205</v>
      </c>
      <c r="B48" s="459"/>
      <c r="C48" s="459"/>
      <c r="D48" s="459"/>
      <c r="E48" s="459"/>
      <c r="F48" s="459"/>
      <c r="G48" s="459"/>
      <c r="H48" s="459"/>
      <c r="I48" s="459"/>
      <c r="J48" s="459"/>
      <c r="K48" s="459"/>
      <c r="L48" s="459"/>
      <c r="M48" s="459"/>
      <c r="N48" s="459"/>
      <c r="O48" s="459"/>
      <c r="P48" s="459"/>
      <c r="Q48" s="459"/>
      <c r="R48" s="459"/>
      <c r="S48" s="459"/>
      <c r="T48" s="28"/>
    </row>
    <row r="49" spans="1:20" ht="18.75" customHeight="1" x14ac:dyDescent="0.25">
      <c r="A49" s="460"/>
      <c r="B49" s="452"/>
      <c r="C49" s="452"/>
      <c r="D49" s="452"/>
      <c r="E49" s="452"/>
      <c r="F49" s="452"/>
      <c r="G49" s="452"/>
      <c r="H49" s="452"/>
      <c r="I49" s="452"/>
      <c r="J49" s="452"/>
      <c r="K49" s="452"/>
      <c r="L49" s="452"/>
      <c r="M49" s="452"/>
      <c r="N49" s="452"/>
      <c r="O49" s="452"/>
      <c r="P49" s="452"/>
      <c r="Q49" s="452"/>
      <c r="R49" s="452"/>
      <c r="S49" s="452"/>
      <c r="T49" s="28"/>
    </row>
    <row r="50" spans="1:20" ht="18.75" customHeight="1" x14ac:dyDescent="0.25">
      <c r="A50" s="197" t="s">
        <v>132</v>
      </c>
      <c r="B50" s="197"/>
      <c r="C50" s="197"/>
      <c r="D50" s="197"/>
      <c r="E50" s="197"/>
      <c r="F50" s="197"/>
      <c r="G50" s="197"/>
      <c r="H50" s="195"/>
      <c r="I50" s="197"/>
      <c r="J50" s="197"/>
      <c r="K50" s="197"/>
      <c r="L50" s="197"/>
      <c r="M50" s="197"/>
      <c r="N50" s="195"/>
      <c r="O50" s="197"/>
      <c r="P50" s="197"/>
      <c r="Q50" s="197"/>
      <c r="R50" s="197"/>
      <c r="S50" s="197"/>
      <c r="T50" s="28"/>
    </row>
    <row r="51" spans="1:20" ht="18.75" customHeight="1" x14ac:dyDescent="0.25">
      <c r="A51" s="460"/>
      <c r="B51" s="452"/>
      <c r="C51" s="452"/>
      <c r="D51" s="452"/>
      <c r="E51" s="452"/>
      <c r="F51" s="452"/>
      <c r="G51" s="452"/>
      <c r="H51" s="452"/>
      <c r="I51" s="452"/>
      <c r="J51" s="452"/>
      <c r="K51" s="452"/>
      <c r="L51" s="452"/>
      <c r="M51" s="452"/>
      <c r="N51" s="452"/>
      <c r="O51" s="452"/>
      <c r="P51" s="452"/>
      <c r="Q51" s="452"/>
      <c r="R51" s="452"/>
      <c r="S51" s="452"/>
      <c r="T51" s="28"/>
    </row>
    <row r="52" spans="1:20" ht="61.2" customHeight="1" x14ac:dyDescent="0.25">
      <c r="A52" s="461" t="s">
        <v>210</v>
      </c>
      <c r="B52" s="455"/>
      <c r="C52" s="455"/>
      <c r="D52" s="455"/>
      <c r="E52" s="455"/>
      <c r="F52" s="455"/>
      <c r="G52" s="455"/>
      <c r="H52" s="455"/>
      <c r="I52" s="455"/>
      <c r="J52" s="455"/>
      <c r="K52" s="455"/>
      <c r="L52" s="455"/>
      <c r="M52" s="455"/>
      <c r="N52" s="455"/>
      <c r="O52" s="455"/>
      <c r="P52" s="455"/>
      <c r="Q52" s="455"/>
      <c r="R52" s="455"/>
      <c r="S52" s="455"/>
      <c r="T52" s="28"/>
    </row>
    <row r="53" spans="1:20" ht="18.75" customHeight="1" x14ac:dyDescent="0.25">
      <c r="A53" s="210"/>
      <c r="B53" s="210"/>
      <c r="C53" s="210"/>
      <c r="D53" s="210"/>
      <c r="E53" s="210"/>
      <c r="F53" s="210"/>
      <c r="G53" s="210"/>
      <c r="H53" s="210"/>
      <c r="I53" s="210"/>
      <c r="J53" s="210"/>
      <c r="K53" s="210"/>
      <c r="L53" s="210"/>
      <c r="M53" s="210"/>
      <c r="N53" s="210"/>
      <c r="O53" s="210"/>
      <c r="P53" s="210"/>
      <c r="Q53" s="210"/>
      <c r="R53" s="210"/>
      <c r="S53" s="210"/>
      <c r="T53" s="28"/>
    </row>
    <row r="54" spans="1:20" x14ac:dyDescent="0.25">
      <c r="A54" s="452" t="s">
        <v>166</v>
      </c>
      <c r="B54" s="457"/>
      <c r="C54" s="457"/>
      <c r="D54" s="457"/>
      <c r="E54" s="457"/>
      <c r="F54" s="457"/>
      <c r="G54" s="457"/>
      <c r="H54" s="457"/>
      <c r="I54" s="457"/>
      <c r="J54" s="457"/>
      <c r="K54" s="457"/>
      <c r="L54" s="457"/>
      <c r="M54" s="457"/>
      <c r="N54" s="457"/>
      <c r="O54" s="457"/>
      <c r="P54" s="457"/>
      <c r="Q54" s="457"/>
      <c r="R54" s="457"/>
      <c r="S54" s="457"/>
      <c r="T54" s="28"/>
    </row>
    <row r="55" spans="1:20" ht="10.199999999999999" customHeight="1" x14ac:dyDescent="0.25">
      <c r="A55" s="452"/>
      <c r="B55" s="452"/>
      <c r="C55" s="452"/>
      <c r="D55" s="452"/>
      <c r="E55" s="452"/>
      <c r="F55" s="452"/>
      <c r="G55" s="452"/>
      <c r="H55" s="452"/>
      <c r="I55" s="452"/>
      <c r="J55" s="452"/>
      <c r="K55" s="452"/>
      <c r="L55" s="452"/>
      <c r="M55" s="452"/>
      <c r="N55" s="452"/>
      <c r="O55" s="452"/>
      <c r="P55" s="452"/>
      <c r="Q55" s="452"/>
      <c r="R55" s="452"/>
      <c r="S55" s="452"/>
      <c r="T55" s="28"/>
    </row>
    <row r="56" spans="1:20" ht="18.75" customHeight="1" x14ac:dyDescent="0.25">
      <c r="A56" s="28"/>
      <c r="B56" s="28"/>
      <c r="C56" s="28"/>
      <c r="D56" s="28"/>
      <c r="E56" s="28"/>
      <c r="F56" s="28"/>
      <c r="G56" s="28"/>
      <c r="H56" s="28"/>
      <c r="I56" s="28"/>
      <c r="J56" s="28"/>
      <c r="K56" s="28"/>
      <c r="L56" s="28"/>
      <c r="M56" s="28"/>
      <c r="N56" s="28"/>
      <c r="O56" s="28"/>
      <c r="P56" s="28"/>
      <c r="Q56" s="28"/>
      <c r="R56" s="28"/>
      <c r="S56" s="28"/>
      <c r="T56" s="28"/>
    </row>
    <row r="57" spans="1:20" ht="18.75" customHeight="1" x14ac:dyDescent="0.25">
      <c r="A57" s="452"/>
      <c r="B57" s="452"/>
      <c r="C57" s="452"/>
      <c r="D57" s="452"/>
      <c r="E57" s="452"/>
      <c r="F57" s="452"/>
      <c r="G57" s="452"/>
      <c r="H57" s="452"/>
      <c r="I57" s="452"/>
      <c r="J57" s="452"/>
      <c r="K57" s="452"/>
      <c r="L57" s="452"/>
      <c r="M57" s="452"/>
      <c r="N57" s="452"/>
      <c r="O57" s="452"/>
      <c r="P57" s="452"/>
      <c r="Q57" s="452"/>
      <c r="R57" s="452"/>
      <c r="S57" s="452"/>
      <c r="T57" s="28"/>
    </row>
    <row r="58" spans="1:20" ht="18.75" customHeight="1" x14ac:dyDescent="0.25">
      <c r="E58" s="97"/>
      <c r="F58" s="105"/>
    </row>
    <row r="59" spans="1:20" ht="18.75" customHeight="1" x14ac:dyDescent="0.25">
      <c r="E59" s="97"/>
      <c r="F59" s="105"/>
    </row>
    <row r="60" spans="1:20" ht="18.75" customHeight="1" x14ac:dyDescent="0.25"/>
    <row r="61" spans="1:20" ht="18.75" customHeight="1" x14ac:dyDescent="0.25"/>
    <row r="62" spans="1:20" ht="18.75" customHeight="1" x14ac:dyDescent="0.25"/>
    <row r="63" spans="1:20" ht="18.75" customHeight="1" x14ac:dyDescent="0.25"/>
    <row r="64" spans="1:20"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sheetData>
  <mergeCells count="8">
    <mergeCell ref="A54:S54"/>
    <mergeCell ref="A55:S55"/>
    <mergeCell ref="A57:S57"/>
    <mergeCell ref="A2:G2"/>
    <mergeCell ref="A48:S48"/>
    <mergeCell ref="A49:S49"/>
    <mergeCell ref="A51:S51"/>
    <mergeCell ref="A52:S52"/>
  </mergeCells>
  <pageMargins left="0.7" right="0.7" top="0.75" bottom="0.75" header="0.3" footer="0.3"/>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7"/>
  <sheetViews>
    <sheetView topLeftCell="A73" workbookViewId="0">
      <selection activeCell="G99" sqref="G99"/>
    </sheetView>
  </sheetViews>
  <sheetFormatPr defaultColWidth="21.44140625" defaultRowHeight="13.2" x14ac:dyDescent="0.25"/>
  <cols>
    <col min="1" max="1" width="58.33203125" customWidth="1"/>
    <col min="2" max="2" width="1.109375" customWidth="1"/>
    <col min="3" max="7" width="10.6640625" customWidth="1"/>
    <col min="8" max="8" width="1.77734375" customWidth="1"/>
    <col min="9" max="13" width="10.6640625" customWidth="1"/>
    <col min="14" max="14" width="1.109375" customWidth="1"/>
    <col min="15" max="19" width="10.6640625" customWidth="1"/>
  </cols>
  <sheetData>
    <row r="1" spans="1:39" ht="18.75" customHeight="1" x14ac:dyDescent="0.35">
      <c r="A1" s="107" t="s">
        <v>79</v>
      </c>
      <c r="B1" s="28"/>
      <c r="C1" s="28"/>
      <c r="D1" s="28"/>
      <c r="E1" s="28"/>
      <c r="F1" s="28"/>
      <c r="G1" s="28"/>
      <c r="H1" s="28"/>
      <c r="I1" s="28"/>
      <c r="J1" s="28"/>
      <c r="K1" s="28"/>
      <c r="L1" s="28"/>
      <c r="M1" s="28"/>
      <c r="N1" s="28"/>
      <c r="O1" s="28"/>
      <c r="P1" s="28"/>
      <c r="Q1" s="28"/>
      <c r="R1" s="28"/>
      <c r="S1" s="28"/>
      <c r="T1" s="28"/>
    </row>
    <row r="2" spans="1:39" ht="22.5" customHeight="1" x14ac:dyDescent="0.3">
      <c r="A2" s="444" t="s">
        <v>133</v>
      </c>
      <c r="B2" s="452"/>
      <c r="C2" s="452"/>
      <c r="D2" s="452"/>
      <c r="E2" s="452"/>
      <c r="F2" s="452"/>
      <c r="G2" s="452"/>
      <c r="H2" s="28"/>
      <c r="I2" s="28"/>
      <c r="J2" s="28"/>
      <c r="K2" s="28"/>
      <c r="L2" s="28"/>
      <c r="M2" s="28"/>
      <c r="N2" s="28"/>
      <c r="O2" s="28"/>
      <c r="P2" s="28"/>
      <c r="Q2" s="28"/>
      <c r="R2" s="28"/>
      <c r="S2" s="28"/>
      <c r="T2" s="28"/>
    </row>
    <row r="3" spans="1:39" ht="18.75" customHeight="1" x14ac:dyDescent="0.25">
      <c r="A3" s="4" t="s">
        <v>2</v>
      </c>
      <c r="B3" s="28"/>
      <c r="C3" s="28"/>
      <c r="D3" s="28"/>
      <c r="E3" s="28"/>
      <c r="F3" s="28"/>
      <c r="G3" s="28"/>
      <c r="H3" s="28"/>
      <c r="I3" s="28"/>
      <c r="J3" s="28"/>
      <c r="K3" s="28"/>
      <c r="L3" s="28"/>
      <c r="M3" s="28"/>
      <c r="N3" s="28"/>
      <c r="O3" s="28"/>
      <c r="P3" s="28"/>
      <c r="Q3" s="28"/>
      <c r="R3" s="28"/>
      <c r="S3" s="28"/>
      <c r="T3" s="28"/>
    </row>
    <row r="4" spans="1:39" ht="18.75" customHeight="1" x14ac:dyDescent="0.25">
      <c r="A4" s="28"/>
      <c r="B4" s="28"/>
      <c r="C4" s="28"/>
      <c r="D4" s="28"/>
      <c r="E4" s="28"/>
      <c r="F4" s="28"/>
      <c r="G4" s="28"/>
      <c r="H4" s="28"/>
      <c r="I4" s="28"/>
      <c r="J4" s="28"/>
      <c r="K4" s="28"/>
      <c r="L4" s="28"/>
      <c r="M4" s="28"/>
      <c r="N4" s="28"/>
      <c r="O4" s="28"/>
      <c r="P4" s="28"/>
      <c r="Q4" s="28"/>
      <c r="R4" s="28"/>
      <c r="S4" s="28"/>
      <c r="T4" s="28"/>
    </row>
    <row r="5" spans="1:39" ht="18.75" customHeight="1" x14ac:dyDescent="0.25">
      <c r="A5" s="28"/>
      <c r="B5" s="28"/>
      <c r="C5" s="28"/>
      <c r="D5" s="28"/>
      <c r="E5" s="28"/>
      <c r="F5" s="28"/>
      <c r="G5" s="28"/>
      <c r="H5" s="28"/>
      <c r="I5" s="28"/>
      <c r="J5" s="370"/>
      <c r="K5" s="370"/>
      <c r="L5" s="370"/>
      <c r="M5" s="370"/>
      <c r="N5" s="28"/>
      <c r="O5" s="28"/>
      <c r="P5" s="28"/>
      <c r="Q5" s="28"/>
      <c r="R5" s="28"/>
      <c r="S5" s="28"/>
      <c r="T5" s="28"/>
    </row>
    <row r="6" spans="1:39" ht="18.600000000000001" customHeight="1" x14ac:dyDescent="0.25">
      <c r="A6" s="28"/>
      <c r="B6" s="28"/>
      <c r="C6" s="8" t="s">
        <v>3</v>
      </c>
      <c r="D6" s="9" t="s">
        <v>4</v>
      </c>
      <c r="E6" s="9" t="s">
        <v>5</v>
      </c>
      <c r="F6" s="9" t="s">
        <v>6</v>
      </c>
      <c r="G6" s="134" t="s">
        <v>17</v>
      </c>
      <c r="H6" s="28"/>
      <c r="I6" s="8" t="s">
        <v>116</v>
      </c>
      <c r="J6" s="9" t="s">
        <v>117</v>
      </c>
      <c r="K6" s="9" t="s">
        <v>81</v>
      </c>
      <c r="L6" s="9" t="s">
        <v>82</v>
      </c>
      <c r="M6" s="134" t="s">
        <v>17</v>
      </c>
      <c r="N6" s="17" t="s">
        <v>17</v>
      </c>
      <c r="O6" s="8" t="s">
        <v>3</v>
      </c>
      <c r="P6" s="9" t="s">
        <v>4</v>
      </c>
      <c r="Q6" s="9" t="s">
        <v>5</v>
      </c>
      <c r="R6" s="9" t="s">
        <v>6</v>
      </c>
      <c r="S6" s="134" t="s">
        <v>17</v>
      </c>
      <c r="T6" s="110" t="s">
        <v>17</v>
      </c>
      <c r="U6" s="28"/>
      <c r="V6" s="28"/>
      <c r="W6" s="28"/>
      <c r="X6" s="28"/>
      <c r="Y6" s="97" t="s">
        <v>17</v>
      </c>
      <c r="Z6" s="28"/>
    </row>
    <row r="7" spans="1:39" ht="18.600000000000001" customHeight="1" x14ac:dyDescent="0.25">
      <c r="A7" s="28"/>
      <c r="B7" s="28"/>
      <c r="C7" s="16" t="s">
        <v>7</v>
      </c>
      <c r="D7" s="17" t="s">
        <v>8</v>
      </c>
      <c r="E7" s="17" t="s">
        <v>9</v>
      </c>
      <c r="F7" s="17" t="s">
        <v>10</v>
      </c>
      <c r="G7" s="19" t="s">
        <v>11</v>
      </c>
      <c r="H7" s="28"/>
      <c r="I7" s="16" t="s">
        <v>12</v>
      </c>
      <c r="J7" s="17" t="s">
        <v>13</v>
      </c>
      <c r="K7" s="17" t="s">
        <v>14</v>
      </c>
      <c r="L7" s="17" t="s">
        <v>15</v>
      </c>
      <c r="M7" s="19" t="s">
        <v>118</v>
      </c>
      <c r="N7" s="17" t="s">
        <v>17</v>
      </c>
      <c r="O7" s="16" t="s">
        <v>7</v>
      </c>
      <c r="P7" s="17" t="s">
        <v>8</v>
      </c>
      <c r="Q7" s="17" t="s">
        <v>9</v>
      </c>
      <c r="R7" s="17" t="s">
        <v>10</v>
      </c>
      <c r="S7" s="19" t="s">
        <v>11</v>
      </c>
      <c r="T7" s="110" t="s">
        <v>17</v>
      </c>
      <c r="U7" s="28"/>
      <c r="V7" s="28"/>
      <c r="W7" s="28"/>
      <c r="X7" s="28"/>
      <c r="Y7" s="28"/>
      <c r="Z7" s="28"/>
    </row>
    <row r="8" spans="1:39" ht="18.600000000000001" customHeight="1" x14ac:dyDescent="0.25">
      <c r="A8" s="28"/>
      <c r="B8" s="28"/>
      <c r="C8" s="16">
        <v>2017</v>
      </c>
      <c r="D8" s="17">
        <v>2017</v>
      </c>
      <c r="E8" s="17">
        <v>2017</v>
      </c>
      <c r="F8" s="17">
        <v>2018</v>
      </c>
      <c r="G8" s="19">
        <v>2018</v>
      </c>
      <c r="H8" s="28"/>
      <c r="I8" s="16">
        <v>2016</v>
      </c>
      <c r="J8" s="17">
        <v>2016</v>
      </c>
      <c r="K8" s="17">
        <v>2016</v>
      </c>
      <c r="L8" s="17">
        <v>2017</v>
      </c>
      <c r="M8" s="19">
        <v>2017</v>
      </c>
      <c r="N8" s="17" t="s">
        <v>17</v>
      </c>
      <c r="O8" s="16">
        <v>2015</v>
      </c>
      <c r="P8" s="17" t="s">
        <v>18</v>
      </c>
      <c r="Q8" s="17" t="s">
        <v>18</v>
      </c>
      <c r="R8" s="17" t="s">
        <v>16</v>
      </c>
      <c r="S8" s="19" t="s">
        <v>16</v>
      </c>
      <c r="T8" s="110" t="s">
        <v>17</v>
      </c>
      <c r="U8" s="97" t="s">
        <v>17</v>
      </c>
      <c r="V8" s="97" t="s">
        <v>17</v>
      </c>
      <c r="W8" s="97" t="s">
        <v>17</v>
      </c>
      <c r="X8" s="97" t="s">
        <v>17</v>
      </c>
      <c r="Y8" s="97" t="s">
        <v>17</v>
      </c>
      <c r="Z8" s="28"/>
    </row>
    <row r="9" spans="1:39" ht="18.75" customHeight="1" x14ac:dyDescent="0.25">
      <c r="A9" s="28"/>
      <c r="B9" s="28"/>
      <c r="C9" s="111"/>
      <c r="D9" s="112"/>
      <c r="E9" s="112"/>
      <c r="F9" s="113"/>
      <c r="G9" s="113"/>
      <c r="H9" s="28"/>
      <c r="I9" s="111"/>
      <c r="J9" s="112"/>
      <c r="K9" s="112"/>
      <c r="L9" s="113"/>
      <c r="M9" s="6"/>
      <c r="N9" s="28"/>
      <c r="O9" s="111"/>
      <c r="P9" s="112"/>
      <c r="Q9" s="112"/>
      <c r="R9" s="113"/>
      <c r="S9" s="113"/>
      <c r="T9" s="28"/>
      <c r="U9" s="28"/>
      <c r="V9" s="28"/>
      <c r="W9" s="28"/>
      <c r="X9" s="28"/>
      <c r="Y9" s="28"/>
      <c r="Z9" s="28"/>
    </row>
    <row r="10" spans="1:39" x14ac:dyDescent="0.25">
      <c r="A10" s="97" t="s">
        <v>198</v>
      </c>
      <c r="B10" s="28"/>
      <c r="C10" s="336">
        <v>54900000</v>
      </c>
      <c r="D10" s="99">
        <v>52800000</v>
      </c>
      <c r="E10" s="99"/>
      <c r="F10" s="66"/>
      <c r="G10" s="65">
        <v>107700000</v>
      </c>
      <c r="H10" s="28"/>
      <c r="I10" s="348">
        <v>46600000</v>
      </c>
      <c r="J10" s="349">
        <v>46800000</v>
      </c>
      <c r="K10" s="349">
        <v>46800000</v>
      </c>
      <c r="L10" s="350">
        <v>51500000</v>
      </c>
      <c r="M10" s="337">
        <v>191700000</v>
      </c>
      <c r="N10" s="304"/>
      <c r="O10" s="35">
        <v>39400000</v>
      </c>
      <c r="P10" s="385">
        <v>41400000</v>
      </c>
      <c r="Q10" s="385">
        <v>39700000</v>
      </c>
      <c r="R10" s="385">
        <v>41800000</v>
      </c>
      <c r="S10" s="124">
        <v>162300000</v>
      </c>
      <c r="T10" s="37"/>
      <c r="U10" s="37"/>
      <c r="V10" s="37"/>
      <c r="W10" s="37"/>
      <c r="X10" s="37"/>
      <c r="Z10" s="28"/>
      <c r="AA10" s="28"/>
      <c r="AB10" s="28"/>
      <c r="AC10" s="28"/>
      <c r="AD10" s="28"/>
      <c r="AE10" s="28"/>
      <c r="AF10" s="28"/>
      <c r="AG10" s="28"/>
      <c r="AH10" s="28"/>
      <c r="AI10" s="28"/>
      <c r="AJ10" s="28"/>
      <c r="AK10" s="28"/>
      <c r="AL10" s="28"/>
      <c r="AM10" s="28"/>
    </row>
    <row r="11" spans="1:39" x14ac:dyDescent="0.25">
      <c r="A11" s="98" t="s">
        <v>134</v>
      </c>
      <c r="B11" s="28"/>
      <c r="C11" s="342">
        <v>-2800000</v>
      </c>
      <c r="D11" s="51">
        <v>-2800000</v>
      </c>
      <c r="E11" s="51"/>
      <c r="F11" s="44"/>
      <c r="G11" s="43">
        <v>-5600000</v>
      </c>
      <c r="H11" s="28"/>
      <c r="I11" s="357">
        <v>-2000000</v>
      </c>
      <c r="J11" s="358">
        <v>-2000000</v>
      </c>
      <c r="K11" s="358">
        <v>-2200000</v>
      </c>
      <c r="L11" s="356">
        <v>-2400000</v>
      </c>
      <c r="M11" s="341">
        <v>-8600000</v>
      </c>
      <c r="N11" s="256"/>
      <c r="O11" s="282">
        <v>-1300000</v>
      </c>
      <c r="P11" s="185">
        <v>-1200000</v>
      </c>
      <c r="Q11" s="185">
        <v>-1600000</v>
      </c>
      <c r="R11" s="307">
        <v>-1700000</v>
      </c>
      <c r="S11" s="284">
        <v>-5800000</v>
      </c>
      <c r="T11" s="37"/>
      <c r="U11" s="37"/>
      <c r="V11" s="37"/>
      <c r="W11" s="37"/>
      <c r="X11" s="37"/>
      <c r="Z11" s="28"/>
      <c r="AA11" s="28"/>
      <c r="AB11" s="28"/>
      <c r="AC11" s="28"/>
      <c r="AD11" s="28"/>
      <c r="AE11" s="28"/>
      <c r="AF11" s="28"/>
      <c r="AG11" s="28"/>
      <c r="AH11" s="28"/>
      <c r="AI11" s="28"/>
      <c r="AJ11" s="28"/>
      <c r="AK11" s="28"/>
      <c r="AL11" s="28"/>
      <c r="AM11" s="28"/>
    </row>
    <row r="12" spans="1:39" ht="13.8" thickBot="1" x14ac:dyDescent="0.3">
      <c r="A12" s="97" t="s">
        <v>197</v>
      </c>
      <c r="B12" s="28"/>
      <c r="C12" s="345">
        <v>52100000</v>
      </c>
      <c r="D12" s="241">
        <v>50000000</v>
      </c>
      <c r="E12" s="241"/>
      <c r="F12" s="422"/>
      <c r="G12" s="253">
        <v>102100000</v>
      </c>
      <c r="H12" s="28"/>
      <c r="I12" s="364">
        <v>44600000</v>
      </c>
      <c r="J12" s="363">
        <v>44800000</v>
      </c>
      <c r="K12" s="363">
        <v>44600000</v>
      </c>
      <c r="L12" s="365">
        <v>49100000</v>
      </c>
      <c r="M12" s="346">
        <v>183100000</v>
      </c>
      <c r="N12" s="304"/>
      <c r="O12" s="140">
        <v>38100000</v>
      </c>
      <c r="P12" s="136">
        <v>40200000</v>
      </c>
      <c r="Q12" s="136">
        <v>38100000</v>
      </c>
      <c r="R12" s="138">
        <v>40100000</v>
      </c>
      <c r="S12" s="141">
        <v>156500000</v>
      </c>
      <c r="T12" s="37"/>
      <c r="U12" s="37"/>
      <c r="V12" s="37"/>
      <c r="W12" s="37"/>
      <c r="X12" s="37"/>
      <c r="Z12" s="28"/>
      <c r="AA12" s="28"/>
      <c r="AB12" s="28"/>
      <c r="AC12" s="28"/>
      <c r="AD12" s="28"/>
      <c r="AE12" s="28"/>
      <c r="AF12" s="28"/>
      <c r="AG12" s="28"/>
      <c r="AH12" s="28"/>
      <c r="AI12" s="28"/>
      <c r="AJ12" s="28"/>
      <c r="AK12" s="28"/>
      <c r="AL12" s="28"/>
      <c r="AM12" s="28"/>
    </row>
    <row r="13" spans="1:39" ht="13.8" thickTop="1" x14ac:dyDescent="0.25">
      <c r="A13" s="28"/>
      <c r="B13" s="28"/>
      <c r="C13" s="336"/>
      <c r="D13" s="99"/>
      <c r="E13" s="99"/>
      <c r="F13" s="66"/>
      <c r="G13" s="66"/>
      <c r="H13" s="28"/>
      <c r="I13" s="348"/>
      <c r="J13" s="349"/>
      <c r="K13" s="349"/>
      <c r="L13" s="350"/>
      <c r="M13" s="350"/>
      <c r="N13" s="286"/>
      <c r="O13" s="306"/>
      <c r="P13" s="187"/>
      <c r="Q13" s="187"/>
      <c r="R13" s="281"/>
      <c r="S13" s="227"/>
      <c r="T13" s="37"/>
      <c r="U13" s="37"/>
      <c r="V13" s="37"/>
      <c r="W13" s="37"/>
      <c r="X13" s="37"/>
      <c r="Y13" s="41"/>
      <c r="Z13" s="28"/>
    </row>
    <row r="14" spans="1:39" x14ac:dyDescent="0.25">
      <c r="A14" s="276" t="s">
        <v>136</v>
      </c>
      <c r="B14" s="28"/>
      <c r="C14" s="336">
        <v>18600000</v>
      </c>
      <c r="D14" s="99">
        <v>17800000</v>
      </c>
      <c r="E14" s="99"/>
      <c r="F14" s="66"/>
      <c r="G14" s="65">
        <v>36400000</v>
      </c>
      <c r="H14" s="28"/>
      <c r="I14" s="348">
        <v>34900000</v>
      </c>
      <c r="J14" s="349">
        <v>27600000</v>
      </c>
      <c r="K14" s="349">
        <v>24300000</v>
      </c>
      <c r="L14" s="350">
        <v>23400000</v>
      </c>
      <c r="M14" s="337">
        <v>110200000</v>
      </c>
      <c r="N14" s="304"/>
      <c r="O14" s="35">
        <v>38900000</v>
      </c>
      <c r="P14" s="385">
        <v>39600000</v>
      </c>
      <c r="Q14" s="385">
        <v>39700000</v>
      </c>
      <c r="R14" s="385">
        <v>41200000</v>
      </c>
      <c r="S14" s="124">
        <v>159400000</v>
      </c>
      <c r="T14" s="37"/>
      <c r="U14" s="37"/>
      <c r="V14" s="37"/>
      <c r="W14" s="37"/>
      <c r="X14" s="37"/>
      <c r="Z14" s="28"/>
      <c r="AA14" s="28"/>
      <c r="AB14" s="28"/>
      <c r="AC14" s="28"/>
      <c r="AD14" s="28"/>
      <c r="AE14" s="28"/>
      <c r="AF14" s="28"/>
      <c r="AG14" s="28"/>
      <c r="AH14" s="28"/>
      <c r="AI14" s="28"/>
      <c r="AJ14" s="28"/>
      <c r="AK14" s="28"/>
      <c r="AL14" s="28"/>
      <c r="AM14" s="28"/>
    </row>
    <row r="15" spans="1:39" x14ac:dyDescent="0.25">
      <c r="A15" s="277" t="s">
        <v>134</v>
      </c>
      <c r="B15" s="28"/>
      <c r="C15" s="342">
        <v>-1100000</v>
      </c>
      <c r="D15" s="51">
        <v>-1000000</v>
      </c>
      <c r="E15" s="51"/>
      <c r="F15" s="44"/>
      <c r="G15" s="44">
        <v>-2100000</v>
      </c>
      <c r="H15" s="28"/>
      <c r="I15" s="357">
        <v>-1400000</v>
      </c>
      <c r="J15" s="358">
        <v>-1400000</v>
      </c>
      <c r="K15" s="358">
        <v>-1300000</v>
      </c>
      <c r="L15" s="356">
        <v>-1400000</v>
      </c>
      <c r="M15" s="356">
        <v>-5500000</v>
      </c>
      <c r="N15" s="256"/>
      <c r="O15" s="282">
        <v>-1600000</v>
      </c>
      <c r="P15" s="185">
        <v>-1200000</v>
      </c>
      <c r="Q15" s="185">
        <v>-1600000</v>
      </c>
      <c r="R15" s="307">
        <v>-1600000</v>
      </c>
      <c r="S15" s="284">
        <v>-6000000</v>
      </c>
      <c r="T15" s="37"/>
      <c r="U15" s="37"/>
      <c r="V15" s="37"/>
      <c r="W15" s="37"/>
      <c r="X15" s="37"/>
      <c r="Z15" s="28"/>
      <c r="AA15" s="28"/>
      <c r="AB15" s="28"/>
      <c r="AC15" s="28"/>
      <c r="AD15" s="28"/>
      <c r="AE15" s="28"/>
      <c r="AF15" s="28"/>
      <c r="AG15" s="28"/>
      <c r="AH15" s="28"/>
      <c r="AI15" s="28"/>
      <c r="AJ15" s="28"/>
      <c r="AK15" s="28"/>
      <c r="AL15" s="28"/>
      <c r="AM15" s="28"/>
    </row>
    <row r="16" spans="1:39" ht="13.8" thickBot="1" x14ac:dyDescent="0.3">
      <c r="A16" s="276" t="s">
        <v>137</v>
      </c>
      <c r="B16" s="28"/>
      <c r="C16" s="345">
        <v>17500000</v>
      </c>
      <c r="D16" s="241">
        <v>16800000</v>
      </c>
      <c r="E16" s="241"/>
      <c r="F16" s="422"/>
      <c r="G16" s="422">
        <v>34300000</v>
      </c>
      <c r="H16" s="28"/>
      <c r="I16" s="364">
        <v>33500000</v>
      </c>
      <c r="J16" s="363">
        <v>26200000</v>
      </c>
      <c r="K16" s="363">
        <v>23000000</v>
      </c>
      <c r="L16" s="365">
        <v>22000000</v>
      </c>
      <c r="M16" s="365">
        <v>104700000</v>
      </c>
      <c r="N16" s="304"/>
      <c r="O16" s="140">
        <v>37300000</v>
      </c>
      <c r="P16" s="136">
        <v>38400000</v>
      </c>
      <c r="Q16" s="136">
        <v>38100000</v>
      </c>
      <c r="R16" s="138">
        <v>39600000</v>
      </c>
      <c r="S16" s="141">
        <v>153400000</v>
      </c>
      <c r="T16" s="37"/>
      <c r="U16" s="37"/>
      <c r="V16" s="37"/>
      <c r="W16" s="37"/>
      <c r="X16" s="37"/>
      <c r="Z16" s="28"/>
      <c r="AA16" s="28"/>
      <c r="AB16" s="28"/>
      <c r="AC16" s="28"/>
      <c r="AD16" s="28"/>
      <c r="AE16" s="28"/>
      <c r="AF16" s="28"/>
      <c r="AG16" s="28"/>
      <c r="AH16" s="28"/>
      <c r="AI16" s="28"/>
      <c r="AJ16" s="28"/>
      <c r="AK16" s="28"/>
      <c r="AL16" s="28"/>
      <c r="AM16" s="28"/>
    </row>
    <row r="17" spans="1:39" ht="13.8" thickTop="1" x14ac:dyDescent="0.25">
      <c r="A17" s="182"/>
      <c r="B17" s="28"/>
      <c r="C17" s="343"/>
      <c r="D17" s="37"/>
      <c r="E17" s="37"/>
      <c r="F17" s="36"/>
      <c r="G17" s="65"/>
      <c r="H17" s="28"/>
      <c r="I17" s="359"/>
      <c r="J17" s="352"/>
      <c r="K17" s="352"/>
      <c r="L17" s="351"/>
      <c r="M17" s="337"/>
      <c r="N17" s="182"/>
      <c r="O17" s="305"/>
      <c r="P17" s="188"/>
      <c r="Q17" s="188"/>
      <c r="R17" s="285"/>
      <c r="S17" s="228"/>
      <c r="T17" s="37"/>
      <c r="Z17" s="28"/>
      <c r="AA17" s="28"/>
      <c r="AB17" s="28"/>
      <c r="AC17" s="28"/>
      <c r="AD17" s="28"/>
      <c r="AE17" s="28"/>
      <c r="AF17" s="28"/>
      <c r="AG17" s="28"/>
      <c r="AH17" s="28"/>
      <c r="AI17" s="28"/>
      <c r="AJ17" s="28"/>
      <c r="AK17" s="28"/>
      <c r="AL17" s="28"/>
      <c r="AM17" s="28"/>
    </row>
    <row r="18" spans="1:39" s="221" customFormat="1" x14ac:dyDescent="0.25">
      <c r="A18" s="219" t="s">
        <v>195</v>
      </c>
      <c r="B18" s="219"/>
      <c r="C18" s="336">
        <v>4700000</v>
      </c>
      <c r="D18" s="441">
        <v>4000000</v>
      </c>
      <c r="E18" s="37"/>
      <c r="F18" s="36"/>
      <c r="G18" s="65">
        <v>8700000</v>
      </c>
      <c r="H18" s="219"/>
      <c r="I18" s="348">
        <v>10900000</v>
      </c>
      <c r="J18" s="349">
        <v>10700000</v>
      </c>
      <c r="K18" s="349">
        <v>10400000</v>
      </c>
      <c r="L18" s="350">
        <v>8000000</v>
      </c>
      <c r="M18" s="337">
        <v>40000000</v>
      </c>
      <c r="N18" s="135">
        <v>0</v>
      </c>
      <c r="O18" s="35">
        <v>13500000</v>
      </c>
      <c r="P18" s="31">
        <v>12000000</v>
      </c>
      <c r="Q18" s="31">
        <v>11600000</v>
      </c>
      <c r="R18" s="139">
        <v>11900000</v>
      </c>
      <c r="S18" s="124">
        <v>49000000</v>
      </c>
      <c r="T18" s="37"/>
      <c r="Z18" s="219"/>
      <c r="AA18" s="219"/>
      <c r="AB18" s="219"/>
      <c r="AC18" s="219"/>
      <c r="AD18" s="219"/>
      <c r="AE18" s="219"/>
      <c r="AF18" s="219"/>
      <c r="AG18" s="219"/>
      <c r="AH18" s="219"/>
      <c r="AI18" s="219"/>
      <c r="AJ18" s="219"/>
      <c r="AK18" s="219"/>
      <c r="AL18" s="219"/>
      <c r="AM18" s="219"/>
    </row>
    <row r="19" spans="1:39" s="221" customFormat="1" x14ac:dyDescent="0.25">
      <c r="A19" s="98" t="s">
        <v>135</v>
      </c>
      <c r="B19" s="219"/>
      <c r="C19" s="342">
        <v>-4700000</v>
      </c>
      <c r="D19" s="51">
        <v>-4000000</v>
      </c>
      <c r="E19" s="37"/>
      <c r="F19" s="37"/>
      <c r="G19" s="423">
        <v>-8700000</v>
      </c>
      <c r="H19" s="219"/>
      <c r="I19" s="357">
        <v>-10900000</v>
      </c>
      <c r="J19" s="358">
        <v>-10700000</v>
      </c>
      <c r="K19" s="358">
        <v>-10400000</v>
      </c>
      <c r="L19" s="358">
        <v>-8000000</v>
      </c>
      <c r="M19" s="344">
        <v>-40000000</v>
      </c>
      <c r="N19" s="5">
        <v>0</v>
      </c>
      <c r="O19" s="54">
        <v>-13500000</v>
      </c>
      <c r="P19" s="49">
        <v>-12000000</v>
      </c>
      <c r="Q19" s="49">
        <v>-11600000</v>
      </c>
      <c r="R19" s="56">
        <v>-11900000</v>
      </c>
      <c r="S19" s="52">
        <v>-49000000</v>
      </c>
      <c r="T19" s="37"/>
      <c r="Z19" s="219"/>
      <c r="AA19" s="219"/>
      <c r="AB19" s="219"/>
      <c r="AC19" s="219"/>
      <c r="AD19" s="219"/>
      <c r="AE19" s="219"/>
      <c r="AF19" s="219"/>
      <c r="AG19" s="219"/>
      <c r="AH19" s="219"/>
      <c r="AI19" s="219"/>
      <c r="AJ19" s="219"/>
      <c r="AK19" s="219"/>
      <c r="AL19" s="219"/>
      <c r="AM19" s="219"/>
    </row>
    <row r="20" spans="1:39" s="221" customFormat="1" ht="13.8" thickBot="1" x14ac:dyDescent="0.3">
      <c r="A20" s="219" t="s">
        <v>196</v>
      </c>
      <c r="B20" s="219"/>
      <c r="C20" s="345">
        <v>0</v>
      </c>
      <c r="D20" s="241">
        <v>0</v>
      </c>
      <c r="E20" s="241"/>
      <c r="F20" s="422"/>
      <c r="G20" s="424">
        <v>0</v>
      </c>
      <c r="H20" s="219"/>
      <c r="I20" s="364">
        <v>0</v>
      </c>
      <c r="J20" s="363">
        <v>0</v>
      </c>
      <c r="K20" s="363">
        <v>0</v>
      </c>
      <c r="L20" s="365">
        <v>0</v>
      </c>
      <c r="M20" s="361">
        <v>0</v>
      </c>
      <c r="N20" s="135">
        <v>0</v>
      </c>
      <c r="O20" s="140">
        <v>0</v>
      </c>
      <c r="P20" s="136">
        <v>0</v>
      </c>
      <c r="Q20" s="136">
        <v>0</v>
      </c>
      <c r="R20" s="138">
        <v>0</v>
      </c>
      <c r="S20" s="141">
        <v>0</v>
      </c>
      <c r="T20" s="37"/>
      <c r="Z20" s="219"/>
      <c r="AA20" s="219"/>
      <c r="AB20" s="219"/>
      <c r="AC20" s="219"/>
      <c r="AD20" s="219"/>
      <c r="AE20" s="219"/>
      <c r="AF20" s="219"/>
      <c r="AG20" s="219"/>
      <c r="AH20" s="219"/>
      <c r="AI20" s="219"/>
      <c r="AJ20" s="219"/>
      <c r="AK20" s="219"/>
      <c r="AL20" s="219"/>
      <c r="AM20" s="219"/>
    </row>
    <row r="21" spans="1:39" s="221" customFormat="1" ht="13.8" thickTop="1" x14ac:dyDescent="0.25">
      <c r="A21" s="219"/>
      <c r="B21" s="219"/>
      <c r="C21" s="343"/>
      <c r="D21" s="37"/>
      <c r="E21" s="37"/>
      <c r="F21" s="36"/>
      <c r="G21" s="425"/>
      <c r="H21" s="219"/>
      <c r="I21" s="359"/>
      <c r="J21" s="352"/>
      <c r="K21" s="352"/>
      <c r="L21" s="351"/>
      <c r="M21" s="347"/>
      <c r="N21" s="219"/>
      <c r="O21" s="50"/>
      <c r="P21" s="37"/>
      <c r="Q21" s="37"/>
      <c r="R21" s="36"/>
      <c r="S21" s="34"/>
      <c r="T21" s="37"/>
      <c r="Z21" s="219"/>
      <c r="AA21" s="219"/>
      <c r="AB21" s="219"/>
      <c r="AC21" s="219"/>
      <c r="AD21" s="219"/>
      <c r="AE21" s="219"/>
      <c r="AF21" s="219"/>
      <c r="AG21" s="219"/>
      <c r="AH21" s="219"/>
      <c r="AI21" s="219"/>
      <c r="AJ21" s="219"/>
      <c r="AK21" s="219"/>
      <c r="AL21" s="219"/>
      <c r="AM21" s="219"/>
    </row>
    <row r="22" spans="1:39" x14ac:dyDescent="0.25">
      <c r="A22" s="97" t="s">
        <v>138</v>
      </c>
      <c r="B22" s="28"/>
      <c r="C22" s="336">
        <v>407500000</v>
      </c>
      <c r="D22" s="99">
        <v>427200000</v>
      </c>
      <c r="E22" s="99"/>
      <c r="F22" s="66"/>
      <c r="G22" s="66">
        <v>834700000</v>
      </c>
      <c r="H22" s="28"/>
      <c r="I22" s="348">
        <v>419500000</v>
      </c>
      <c r="J22" s="349">
        <v>465600000</v>
      </c>
      <c r="K22" s="349">
        <v>408100000</v>
      </c>
      <c r="L22" s="350">
        <v>395900000</v>
      </c>
      <c r="M22" s="350">
        <v>1689100000</v>
      </c>
      <c r="N22" s="135"/>
      <c r="O22" s="35">
        <v>554700000</v>
      </c>
      <c r="P22" s="31">
        <v>516500000</v>
      </c>
      <c r="Q22" s="31">
        <v>508800000</v>
      </c>
      <c r="R22" s="139">
        <v>553400000</v>
      </c>
      <c r="S22" s="124">
        <v>2133400000</v>
      </c>
      <c r="T22" s="37"/>
      <c r="U22" s="41"/>
      <c r="V22" s="41"/>
      <c r="W22" s="41"/>
      <c r="X22" s="41"/>
      <c r="Y22" s="41"/>
      <c r="Z22" s="28"/>
    </row>
    <row r="23" spans="1:39" x14ac:dyDescent="0.25">
      <c r="A23" s="98" t="s">
        <v>134</v>
      </c>
      <c r="B23" s="28"/>
      <c r="C23" s="342">
        <v>3900000</v>
      </c>
      <c r="D23" s="51">
        <v>3800000</v>
      </c>
      <c r="E23" s="37"/>
      <c r="F23" s="44"/>
      <c r="G23" s="44">
        <v>7700000</v>
      </c>
      <c r="H23" s="28"/>
      <c r="I23" s="372">
        <v>3400000</v>
      </c>
      <c r="J23" s="373">
        <v>3400000</v>
      </c>
      <c r="K23" s="373">
        <v>3500000</v>
      </c>
      <c r="L23" s="356">
        <v>3800000</v>
      </c>
      <c r="M23" s="356">
        <v>14100000</v>
      </c>
      <c r="N23" s="5"/>
      <c r="O23" s="53">
        <v>2900000</v>
      </c>
      <c r="P23" s="49">
        <v>2400000</v>
      </c>
      <c r="Q23" s="49">
        <v>3200000</v>
      </c>
      <c r="R23" s="56">
        <v>3300000</v>
      </c>
      <c r="S23" s="52">
        <v>11800000</v>
      </c>
      <c r="T23" s="37"/>
      <c r="U23" s="37"/>
      <c r="V23" s="37"/>
      <c r="W23" s="37"/>
      <c r="X23" s="37"/>
      <c r="Y23" s="37"/>
      <c r="Z23" s="28"/>
    </row>
    <row r="24" spans="1:39" x14ac:dyDescent="0.25">
      <c r="A24" s="98" t="s">
        <v>135</v>
      </c>
      <c r="B24" s="28"/>
      <c r="C24" s="340">
        <v>4700000</v>
      </c>
      <c r="D24" s="100">
        <v>4000000</v>
      </c>
      <c r="E24" s="58"/>
      <c r="F24" s="426"/>
      <c r="G24" s="44">
        <v>8700000</v>
      </c>
      <c r="H24" s="28"/>
      <c r="I24" s="374">
        <v>10900000</v>
      </c>
      <c r="J24" s="375">
        <v>10700000</v>
      </c>
      <c r="K24" s="375">
        <v>10400000</v>
      </c>
      <c r="L24" s="355">
        <v>8000000</v>
      </c>
      <c r="M24" s="356">
        <v>40000000</v>
      </c>
      <c r="N24" s="5"/>
      <c r="O24" s="54">
        <v>13500000</v>
      </c>
      <c r="P24" s="59">
        <v>12000000</v>
      </c>
      <c r="Q24" s="59">
        <v>11600000</v>
      </c>
      <c r="R24" s="60">
        <v>11900000</v>
      </c>
      <c r="S24" s="52">
        <v>49000000</v>
      </c>
      <c r="T24" s="37"/>
      <c r="U24" s="37"/>
      <c r="V24" s="37"/>
      <c r="W24" s="37"/>
      <c r="X24" s="37"/>
      <c r="Y24" s="37"/>
      <c r="Z24" s="28"/>
    </row>
    <row r="25" spans="1:39" ht="13.8" thickBot="1" x14ac:dyDescent="0.3">
      <c r="A25" s="97" t="s">
        <v>139</v>
      </c>
      <c r="B25" s="28"/>
      <c r="C25" s="345">
        <v>416100000</v>
      </c>
      <c r="D25" s="241">
        <v>435000000</v>
      </c>
      <c r="E25" s="241"/>
      <c r="F25" s="422"/>
      <c r="G25" s="422">
        <v>851100000</v>
      </c>
      <c r="H25" s="28"/>
      <c r="I25" s="364">
        <v>433800000</v>
      </c>
      <c r="J25" s="363">
        <v>479700000</v>
      </c>
      <c r="K25" s="363">
        <v>422000000</v>
      </c>
      <c r="L25" s="365">
        <v>407700000</v>
      </c>
      <c r="M25" s="365">
        <v>1743200000</v>
      </c>
      <c r="N25" s="135"/>
      <c r="O25" s="140">
        <v>571100000</v>
      </c>
      <c r="P25" s="136">
        <v>530900000</v>
      </c>
      <c r="Q25" s="136">
        <v>523600000</v>
      </c>
      <c r="R25" s="138">
        <v>568600000</v>
      </c>
      <c r="S25" s="141">
        <v>2194200000</v>
      </c>
      <c r="T25" s="37"/>
      <c r="U25" s="41"/>
      <c r="V25" s="41"/>
      <c r="W25" s="41"/>
      <c r="X25" s="41"/>
      <c r="Y25" s="41"/>
      <c r="Z25" s="28"/>
    </row>
    <row r="26" spans="1:39" ht="13.8" thickTop="1" x14ac:dyDescent="0.25">
      <c r="A26" s="28"/>
      <c r="B26" s="28"/>
      <c r="C26" s="343"/>
      <c r="D26" s="339"/>
      <c r="E26" s="339"/>
      <c r="F26" s="338"/>
      <c r="G26" s="338"/>
      <c r="H26" s="28"/>
      <c r="I26" s="359"/>
      <c r="J26" s="352"/>
      <c r="K26" s="352"/>
      <c r="L26" s="351"/>
      <c r="M26" s="351"/>
      <c r="N26" s="28"/>
      <c r="O26" s="50"/>
      <c r="P26" s="37"/>
      <c r="Q26" s="37"/>
      <c r="R26" s="36"/>
      <c r="S26" s="34"/>
      <c r="T26" s="30"/>
      <c r="U26" s="37"/>
      <c r="V26" s="37"/>
      <c r="W26" s="37"/>
      <c r="X26" s="37"/>
      <c r="Y26" s="37"/>
      <c r="Z26" s="28"/>
    </row>
    <row r="27" spans="1:39" x14ac:dyDescent="0.25">
      <c r="A27" s="97" t="s">
        <v>140</v>
      </c>
      <c r="B27" s="28"/>
      <c r="C27" s="336">
        <v>255700000</v>
      </c>
      <c r="D27" s="99">
        <v>257600000</v>
      </c>
      <c r="E27" s="99"/>
      <c r="F27" s="66"/>
      <c r="G27" s="66">
        <v>513300000</v>
      </c>
      <c r="H27" s="28"/>
      <c r="I27" s="35">
        <v>240800000</v>
      </c>
      <c r="J27" s="31">
        <v>243100000</v>
      </c>
      <c r="K27" s="31">
        <v>255000000</v>
      </c>
      <c r="L27" s="223">
        <v>283600000</v>
      </c>
      <c r="M27" s="65">
        <v>1022500000</v>
      </c>
      <c r="N27" s="135"/>
      <c r="O27" s="35">
        <v>253900000</v>
      </c>
      <c r="P27" s="31">
        <v>240800000</v>
      </c>
      <c r="Q27" s="31">
        <v>243400000</v>
      </c>
      <c r="R27" s="139">
        <v>277400000</v>
      </c>
      <c r="S27" s="124">
        <v>1015500000</v>
      </c>
      <c r="T27" s="30"/>
      <c r="U27" s="41"/>
      <c r="V27" s="41"/>
      <c r="W27" s="41"/>
      <c r="X27" s="41"/>
      <c r="Y27" s="41"/>
      <c r="Z27" s="28"/>
    </row>
    <row r="28" spans="1:39" x14ac:dyDescent="0.25">
      <c r="A28" s="194" t="s">
        <v>134</v>
      </c>
      <c r="B28" s="28"/>
      <c r="C28" s="340">
        <v>-26400000</v>
      </c>
      <c r="D28" s="51">
        <v>-26000000</v>
      </c>
      <c r="E28" s="100"/>
      <c r="F28" s="44"/>
      <c r="G28" s="44">
        <v>-52400000</v>
      </c>
      <c r="H28" s="28"/>
      <c r="I28" s="54">
        <v>-21500000</v>
      </c>
      <c r="J28" s="49">
        <v>-23300000</v>
      </c>
      <c r="K28" s="49">
        <v>-24200000</v>
      </c>
      <c r="L28" s="187">
        <v>-25100000</v>
      </c>
      <c r="M28" s="43">
        <v>-94100000</v>
      </c>
      <c r="N28" s="5"/>
      <c r="O28" s="54">
        <v>-21700000</v>
      </c>
      <c r="P28" s="49">
        <v>-17300000</v>
      </c>
      <c r="Q28" s="49">
        <v>-22200000</v>
      </c>
      <c r="R28" s="56">
        <v>-24000000</v>
      </c>
      <c r="S28" s="52">
        <v>-85200000</v>
      </c>
      <c r="T28" s="30"/>
      <c r="U28" s="37"/>
      <c r="V28" s="37"/>
      <c r="W28" s="37"/>
      <c r="X28" s="37"/>
      <c r="Y28" s="37"/>
      <c r="Z28" s="28"/>
    </row>
    <row r="29" spans="1:39" ht="13.8" thickBot="1" x14ac:dyDescent="0.3">
      <c r="A29" s="97" t="s">
        <v>141</v>
      </c>
      <c r="B29" s="28"/>
      <c r="C29" s="345">
        <v>229300000</v>
      </c>
      <c r="D29" s="241">
        <v>231600000</v>
      </c>
      <c r="E29" s="241"/>
      <c r="F29" s="422"/>
      <c r="G29" s="422">
        <v>460900000</v>
      </c>
      <c r="H29" s="28"/>
      <c r="I29" s="140">
        <v>219300000</v>
      </c>
      <c r="J29" s="136">
        <v>219800000</v>
      </c>
      <c r="K29" s="136">
        <v>230800000</v>
      </c>
      <c r="L29" s="252">
        <v>258500000</v>
      </c>
      <c r="M29" s="253">
        <v>928400000</v>
      </c>
      <c r="N29" s="135"/>
      <c r="O29" s="140">
        <v>232200000</v>
      </c>
      <c r="P29" s="136">
        <v>223500000</v>
      </c>
      <c r="Q29" s="136">
        <v>221200000</v>
      </c>
      <c r="R29" s="138">
        <v>253400000</v>
      </c>
      <c r="S29" s="141">
        <v>930300000</v>
      </c>
      <c r="T29" s="30"/>
      <c r="U29" s="41"/>
      <c r="V29" s="41"/>
      <c r="W29" s="41"/>
      <c r="X29" s="41"/>
      <c r="Y29" s="41"/>
      <c r="Z29" s="28"/>
    </row>
    <row r="30" spans="1:39" ht="13.8" thickTop="1" x14ac:dyDescent="0.25">
      <c r="A30" s="28"/>
      <c r="B30" s="28"/>
      <c r="C30" s="343"/>
      <c r="D30" s="37"/>
      <c r="E30" s="37"/>
      <c r="F30" s="36"/>
      <c r="G30" s="36"/>
      <c r="H30" s="28"/>
      <c r="I30" s="50"/>
      <c r="J30" s="37"/>
      <c r="K30" s="37"/>
      <c r="L30" s="188"/>
      <c r="M30" s="34"/>
      <c r="N30" s="28"/>
      <c r="O30" s="50"/>
      <c r="P30" s="37"/>
      <c r="Q30" s="37"/>
      <c r="R30" s="36"/>
      <c r="S30" s="34"/>
      <c r="T30" s="30"/>
      <c r="U30" s="37"/>
      <c r="V30" s="37"/>
      <c r="W30" s="37"/>
      <c r="X30" s="37"/>
      <c r="Y30" s="37"/>
      <c r="Z30" s="28"/>
    </row>
    <row r="31" spans="1:39" x14ac:dyDescent="0.25">
      <c r="A31" s="97" t="s">
        <v>142</v>
      </c>
      <c r="B31" s="28"/>
      <c r="C31" s="336">
        <v>187700000</v>
      </c>
      <c r="D31" s="99">
        <v>193800000</v>
      </c>
      <c r="E31" s="99"/>
      <c r="F31" s="66"/>
      <c r="G31" s="66">
        <v>381500000</v>
      </c>
      <c r="H31" s="28"/>
      <c r="I31" s="35">
        <v>193500000</v>
      </c>
      <c r="J31" s="31">
        <v>193000000</v>
      </c>
      <c r="K31" s="31">
        <v>192600000</v>
      </c>
      <c r="L31" s="223">
        <v>187000000</v>
      </c>
      <c r="M31" s="65">
        <v>766100000</v>
      </c>
      <c r="N31" s="135"/>
      <c r="O31" s="35">
        <v>194500000</v>
      </c>
      <c r="P31" s="31">
        <v>193100000</v>
      </c>
      <c r="Q31" s="31">
        <v>197900000</v>
      </c>
      <c r="R31" s="139">
        <v>204500000</v>
      </c>
      <c r="S31" s="124">
        <v>790000000</v>
      </c>
      <c r="T31" s="30"/>
      <c r="U31" s="41"/>
      <c r="V31" s="41"/>
      <c r="W31" s="41"/>
      <c r="X31" s="41"/>
      <c r="Y31" s="41"/>
      <c r="Z31" s="28"/>
    </row>
    <row r="32" spans="1:39" x14ac:dyDescent="0.25">
      <c r="A32" s="98" t="s">
        <v>134</v>
      </c>
      <c r="B32" s="28"/>
      <c r="C32" s="340">
        <v>-21200000</v>
      </c>
      <c r="D32" s="51">
        <v>-20400000</v>
      </c>
      <c r="E32" s="221"/>
      <c r="F32" s="44"/>
      <c r="G32" s="44">
        <v>-41600000</v>
      </c>
      <c r="H32" s="28"/>
      <c r="I32" s="54">
        <v>-18900000</v>
      </c>
      <c r="J32" s="49">
        <v>-20200000</v>
      </c>
      <c r="K32" s="49">
        <v>-20900000</v>
      </c>
      <c r="L32" s="187">
        <v>-21300000</v>
      </c>
      <c r="M32" s="43">
        <v>-81300000</v>
      </c>
      <c r="N32" s="5"/>
      <c r="O32" s="54">
        <v>-17600000</v>
      </c>
      <c r="P32" s="49">
        <v>-14800000</v>
      </c>
      <c r="Q32" s="49">
        <v>-17500000</v>
      </c>
      <c r="R32" s="56">
        <v>-20500000</v>
      </c>
      <c r="S32" s="52">
        <v>-70400000</v>
      </c>
      <c r="T32" s="30"/>
      <c r="U32" s="37"/>
      <c r="V32" s="37"/>
      <c r="W32" s="37"/>
      <c r="X32" s="37"/>
      <c r="Y32" s="37"/>
      <c r="Z32" s="28"/>
    </row>
    <row r="33" spans="1:39" ht="13.8" thickBot="1" x14ac:dyDescent="0.3">
      <c r="A33" s="97" t="s">
        <v>143</v>
      </c>
      <c r="B33" s="28"/>
      <c r="C33" s="345">
        <v>166500000</v>
      </c>
      <c r="D33" s="241">
        <v>173400000</v>
      </c>
      <c r="E33" s="241"/>
      <c r="F33" s="422"/>
      <c r="G33" s="422">
        <v>339900000</v>
      </c>
      <c r="H33" s="28"/>
      <c r="I33" s="140">
        <v>174600000</v>
      </c>
      <c r="J33" s="136">
        <v>172800000</v>
      </c>
      <c r="K33" s="136">
        <v>171700000</v>
      </c>
      <c r="L33" s="252">
        <v>165700000</v>
      </c>
      <c r="M33" s="253">
        <v>684800000</v>
      </c>
      <c r="N33" s="135"/>
      <c r="O33" s="140">
        <v>176900000</v>
      </c>
      <c r="P33" s="136">
        <v>178300000</v>
      </c>
      <c r="Q33" s="136">
        <v>180400000</v>
      </c>
      <c r="R33" s="138">
        <v>184000000</v>
      </c>
      <c r="S33" s="141">
        <v>719600000</v>
      </c>
      <c r="T33" s="30"/>
      <c r="U33" s="41"/>
      <c r="V33" s="41"/>
      <c r="W33" s="41"/>
      <c r="X33" s="41"/>
      <c r="Y33" s="41"/>
      <c r="Z33" s="28"/>
    </row>
    <row r="34" spans="1:39" ht="13.8" thickTop="1" x14ac:dyDescent="0.25">
      <c r="A34" s="28"/>
      <c r="B34" s="28"/>
      <c r="C34" s="343"/>
      <c r="D34" s="37"/>
      <c r="E34" s="37"/>
      <c r="F34" s="36"/>
      <c r="G34" s="44"/>
      <c r="H34" s="28"/>
      <c r="I34" s="50"/>
      <c r="J34" s="37"/>
      <c r="K34" s="37"/>
      <c r="L34" s="188"/>
      <c r="M34" s="34"/>
      <c r="N34" s="28"/>
      <c r="O34" s="50"/>
      <c r="P34" s="37"/>
      <c r="Q34" s="37"/>
      <c r="R34" s="36"/>
      <c r="S34" s="34"/>
      <c r="T34" s="30"/>
      <c r="U34" s="37"/>
      <c r="V34" s="37"/>
      <c r="W34" s="37"/>
      <c r="X34" s="37"/>
      <c r="Y34" s="37"/>
      <c r="Z34" s="28"/>
    </row>
    <row r="35" spans="1:39" x14ac:dyDescent="0.25">
      <c r="A35" s="97" t="s">
        <v>144</v>
      </c>
      <c r="B35" s="28"/>
      <c r="C35" s="35">
        <v>78300000</v>
      </c>
      <c r="D35" s="31">
        <v>78000000</v>
      </c>
      <c r="E35" s="31"/>
      <c r="F35" s="223"/>
      <c r="G35" s="65">
        <v>156300000</v>
      </c>
      <c r="H35" s="28"/>
      <c r="I35" s="35">
        <v>74700000</v>
      </c>
      <c r="J35" s="31">
        <v>68600000</v>
      </c>
      <c r="K35" s="31">
        <v>70400000</v>
      </c>
      <c r="L35" s="223">
        <v>74100000</v>
      </c>
      <c r="M35" s="65">
        <v>287800000</v>
      </c>
      <c r="N35" s="135"/>
      <c r="O35" s="35">
        <v>75900000</v>
      </c>
      <c r="P35" s="31">
        <v>70100000</v>
      </c>
      <c r="Q35" s="31">
        <v>74200000</v>
      </c>
      <c r="R35" s="139">
        <v>73200000</v>
      </c>
      <c r="S35" s="124">
        <v>293400000</v>
      </c>
      <c r="T35" s="30"/>
      <c r="U35" s="41"/>
      <c r="V35" s="41"/>
      <c r="W35" s="41"/>
      <c r="X35" s="41"/>
      <c r="Y35" s="41"/>
      <c r="Z35" s="28"/>
    </row>
    <row r="36" spans="1:39" x14ac:dyDescent="0.25">
      <c r="A36" s="98" t="s">
        <v>134</v>
      </c>
      <c r="B36" s="28"/>
      <c r="C36" s="53">
        <v>-7500000</v>
      </c>
      <c r="D36" s="49">
        <v>-8600000</v>
      </c>
      <c r="E36" s="49"/>
      <c r="F36" s="187"/>
      <c r="G36" s="43">
        <v>-16100000</v>
      </c>
      <c r="H36" s="28"/>
      <c r="I36" s="53">
        <v>-7800000</v>
      </c>
      <c r="J36" s="49">
        <v>-7400000</v>
      </c>
      <c r="K36" s="49">
        <v>-8000000</v>
      </c>
      <c r="L36" s="187">
        <v>-9100000</v>
      </c>
      <c r="M36" s="43">
        <v>-32299999.999999996</v>
      </c>
      <c r="N36" s="5"/>
      <c r="O36" s="53">
        <v>-8000000</v>
      </c>
      <c r="P36" s="49">
        <v>-6200000</v>
      </c>
      <c r="Q36" s="49">
        <v>-7300000</v>
      </c>
      <c r="R36" s="56">
        <v>-8300000</v>
      </c>
      <c r="S36" s="52">
        <v>-29800000</v>
      </c>
      <c r="T36" s="30"/>
      <c r="U36" s="37"/>
      <c r="V36" s="37"/>
      <c r="W36" s="37"/>
      <c r="X36" s="37"/>
      <c r="Y36" s="37"/>
      <c r="Z36" s="28"/>
    </row>
    <row r="37" spans="1:39" s="217" customFormat="1" x14ac:dyDescent="0.25">
      <c r="A37" s="98" t="s">
        <v>187</v>
      </c>
      <c r="B37" s="216"/>
      <c r="C37" s="53">
        <v>-11000000</v>
      </c>
      <c r="D37" s="49">
        <v>-10600000</v>
      </c>
      <c r="E37" s="49"/>
      <c r="F37" s="56"/>
      <c r="G37" s="52">
        <v>-21600000</v>
      </c>
      <c r="H37" s="216"/>
      <c r="I37" s="53">
        <v>0</v>
      </c>
      <c r="J37" s="49">
        <v>0</v>
      </c>
      <c r="K37" s="49">
        <v>0</v>
      </c>
      <c r="L37" s="56">
        <v>0</v>
      </c>
      <c r="M37" s="52">
        <v>0</v>
      </c>
      <c r="N37" s="5"/>
      <c r="O37" s="53">
        <v>0</v>
      </c>
      <c r="P37" s="49">
        <v>0</v>
      </c>
      <c r="Q37" s="49">
        <v>0</v>
      </c>
      <c r="R37" s="56">
        <v>0</v>
      </c>
      <c r="S37" s="52">
        <v>0</v>
      </c>
      <c r="T37" s="30"/>
      <c r="U37" s="37"/>
      <c r="V37" s="37"/>
      <c r="W37" s="37"/>
      <c r="X37" s="37"/>
      <c r="Y37" s="37"/>
      <c r="Z37" s="216"/>
    </row>
    <row r="38" spans="1:39" ht="13.8" thickBot="1" x14ac:dyDescent="0.3">
      <c r="A38" s="97" t="s">
        <v>145</v>
      </c>
      <c r="B38" s="28"/>
      <c r="C38" s="140">
        <v>59800000</v>
      </c>
      <c r="D38" s="136">
        <v>58800000</v>
      </c>
      <c r="E38" s="136"/>
      <c r="F38" s="252"/>
      <c r="G38" s="253">
        <v>118600000</v>
      </c>
      <c r="H38" s="28"/>
      <c r="I38" s="140">
        <v>66900000</v>
      </c>
      <c r="J38" s="136">
        <v>61200000</v>
      </c>
      <c r="K38" s="136">
        <v>62400000</v>
      </c>
      <c r="L38" s="252">
        <v>65000000</v>
      </c>
      <c r="M38" s="253">
        <v>255500000</v>
      </c>
      <c r="N38" s="135"/>
      <c r="O38" s="140">
        <v>67900000</v>
      </c>
      <c r="P38" s="136">
        <v>63900000</v>
      </c>
      <c r="Q38" s="136">
        <v>66900000</v>
      </c>
      <c r="R38" s="138">
        <v>64900000</v>
      </c>
      <c r="S38" s="141">
        <v>263600000</v>
      </c>
      <c r="T38" s="30"/>
      <c r="U38" s="41"/>
      <c r="V38" s="41"/>
      <c r="W38" s="41"/>
      <c r="X38" s="41"/>
      <c r="Y38" s="41"/>
      <c r="Z38" s="28"/>
    </row>
    <row r="39" spans="1:39" ht="13.8" thickTop="1" x14ac:dyDescent="0.25">
      <c r="A39" s="28"/>
      <c r="B39" s="28"/>
      <c r="C39" s="343"/>
      <c r="D39" s="37"/>
      <c r="E39" s="37"/>
      <c r="F39" s="36"/>
      <c r="G39" s="44"/>
      <c r="H39" s="28"/>
      <c r="I39" s="50"/>
      <c r="J39" s="37"/>
      <c r="K39" s="37"/>
      <c r="L39" s="188"/>
      <c r="M39" s="34"/>
      <c r="N39" s="28"/>
      <c r="O39" s="50"/>
      <c r="P39" s="37"/>
      <c r="Q39" s="37"/>
      <c r="R39" s="36"/>
      <c r="S39" s="34"/>
      <c r="T39" s="30"/>
      <c r="U39" s="37"/>
      <c r="V39" s="37"/>
      <c r="W39" s="37"/>
      <c r="X39" s="37"/>
      <c r="Y39" s="37"/>
      <c r="Z39" s="28"/>
    </row>
    <row r="40" spans="1:39" x14ac:dyDescent="0.25">
      <c r="A40" s="97" t="s">
        <v>146</v>
      </c>
      <c r="B40" s="28"/>
      <c r="C40" s="336">
        <v>5700000</v>
      </c>
      <c r="D40" s="99">
        <v>4900000</v>
      </c>
      <c r="E40" s="99"/>
      <c r="F40" s="66"/>
      <c r="G40" s="66">
        <v>10600000</v>
      </c>
      <c r="H40" s="28"/>
      <c r="I40" s="35">
        <v>7900000</v>
      </c>
      <c r="J40" s="31">
        <v>7800000</v>
      </c>
      <c r="K40" s="31">
        <v>6800000</v>
      </c>
      <c r="L40" s="223">
        <v>9300000</v>
      </c>
      <c r="M40" s="65">
        <v>31800000</v>
      </c>
      <c r="N40" s="5"/>
      <c r="O40" s="35">
        <v>8900000</v>
      </c>
      <c r="P40" s="31">
        <v>8200000</v>
      </c>
      <c r="Q40" s="31">
        <v>8100000</v>
      </c>
      <c r="R40" s="139">
        <v>8000000</v>
      </c>
      <c r="S40" s="124">
        <v>33200000</v>
      </c>
      <c r="T40" s="30"/>
      <c r="Z40" s="28"/>
    </row>
    <row r="41" spans="1:39" x14ac:dyDescent="0.25">
      <c r="A41" s="98" t="s">
        <v>147</v>
      </c>
      <c r="B41" s="28"/>
      <c r="C41" s="340">
        <v>-5700000</v>
      </c>
      <c r="D41" s="51">
        <v>-4900000</v>
      </c>
      <c r="E41" s="51"/>
      <c r="F41" s="51"/>
      <c r="G41" s="43">
        <v>-10600000</v>
      </c>
      <c r="H41" s="28"/>
      <c r="I41" s="54">
        <v>-7900000</v>
      </c>
      <c r="J41" s="49">
        <v>-7800000</v>
      </c>
      <c r="K41" s="49">
        <v>-6800000</v>
      </c>
      <c r="L41" s="187">
        <v>-9300000</v>
      </c>
      <c r="M41" s="43">
        <v>-31800000</v>
      </c>
      <c r="N41" s="5"/>
      <c r="O41" s="54">
        <v>-8900000</v>
      </c>
      <c r="P41" s="49">
        <v>-8200000</v>
      </c>
      <c r="Q41" s="49">
        <v>-8100000</v>
      </c>
      <c r="R41" s="56">
        <v>-8000000</v>
      </c>
      <c r="S41" s="52">
        <v>-33200000</v>
      </c>
      <c r="T41" s="30"/>
      <c r="Z41" s="28"/>
    </row>
    <row r="42" spans="1:39" ht="13.8" thickBot="1" x14ac:dyDescent="0.3">
      <c r="A42" s="97" t="s">
        <v>148</v>
      </c>
      <c r="B42" s="28"/>
      <c r="C42" s="345">
        <v>0</v>
      </c>
      <c r="D42" s="241">
        <v>0</v>
      </c>
      <c r="E42" s="241"/>
      <c r="F42" s="422"/>
      <c r="G42" s="253">
        <v>0</v>
      </c>
      <c r="H42" s="28"/>
      <c r="I42" s="140">
        <v>0</v>
      </c>
      <c r="J42" s="136">
        <v>0</v>
      </c>
      <c r="K42" s="136">
        <v>0</v>
      </c>
      <c r="L42" s="252">
        <v>0</v>
      </c>
      <c r="M42" s="253">
        <v>0</v>
      </c>
      <c r="N42" s="5"/>
      <c r="O42" s="140">
        <v>0</v>
      </c>
      <c r="P42" s="136">
        <v>0</v>
      </c>
      <c r="Q42" s="136">
        <v>0</v>
      </c>
      <c r="R42" s="138">
        <v>0</v>
      </c>
      <c r="S42" s="141">
        <v>0</v>
      </c>
      <c r="T42" s="30"/>
      <c r="Z42" s="28"/>
    </row>
    <row r="43" spans="1:39" ht="13.8" thickTop="1" x14ac:dyDescent="0.25">
      <c r="A43" s="28"/>
      <c r="B43" s="28"/>
      <c r="C43" s="343"/>
      <c r="D43" s="339"/>
      <c r="E43" s="339"/>
      <c r="F43" s="338"/>
      <c r="G43" s="341"/>
      <c r="H43" s="28"/>
      <c r="I43" s="50"/>
      <c r="J43" s="37"/>
      <c r="K43" s="37"/>
      <c r="L43" s="188"/>
      <c r="M43" s="43"/>
      <c r="N43" s="28"/>
      <c r="O43" s="50"/>
      <c r="P43" s="37"/>
      <c r="Q43" s="37"/>
      <c r="R43" s="36"/>
      <c r="S43" s="34"/>
      <c r="T43" s="30"/>
      <c r="U43" s="37"/>
      <c r="V43" s="37"/>
      <c r="W43" s="37"/>
      <c r="X43" s="37"/>
      <c r="Y43" s="37"/>
      <c r="Z43" s="28"/>
    </row>
    <row r="44" spans="1:39" ht="13.2" customHeight="1" x14ac:dyDescent="0.25">
      <c r="A44" s="97" t="s">
        <v>202</v>
      </c>
      <c r="B44" s="28"/>
      <c r="C44" s="336">
        <v>-300000</v>
      </c>
      <c r="D44" s="99">
        <v>500000</v>
      </c>
      <c r="E44" s="99"/>
      <c r="F44" s="66"/>
      <c r="G44" s="65">
        <v>200000</v>
      </c>
      <c r="H44" s="28"/>
      <c r="I44" s="35">
        <v>52300000</v>
      </c>
      <c r="J44" s="31">
        <v>16000000</v>
      </c>
      <c r="K44" s="31">
        <v>3200000</v>
      </c>
      <c r="L44" s="223">
        <v>9000000</v>
      </c>
      <c r="M44" s="65">
        <v>80500000</v>
      </c>
      <c r="N44" s="5"/>
      <c r="O44" s="35">
        <v>0</v>
      </c>
      <c r="P44" s="31">
        <v>0</v>
      </c>
      <c r="Q44" s="31">
        <v>0</v>
      </c>
      <c r="R44" s="139">
        <v>0</v>
      </c>
      <c r="S44" s="124">
        <v>0</v>
      </c>
      <c r="T44" s="30"/>
      <c r="Z44" s="28"/>
      <c r="AA44" s="28"/>
      <c r="AB44" s="28"/>
      <c r="AC44" s="28"/>
      <c r="AD44" s="28"/>
      <c r="AE44" s="28"/>
      <c r="AF44" s="28"/>
      <c r="AG44" s="28"/>
      <c r="AH44" s="28"/>
      <c r="AI44" s="28"/>
      <c r="AJ44" s="28"/>
      <c r="AK44" s="28"/>
      <c r="AL44" s="28"/>
      <c r="AM44" s="28"/>
    </row>
    <row r="45" spans="1:39" x14ac:dyDescent="0.25">
      <c r="A45" s="98" t="s">
        <v>201</v>
      </c>
      <c r="B45" s="28"/>
      <c r="C45" s="340">
        <v>300000</v>
      </c>
      <c r="D45" s="51">
        <v>-500000</v>
      </c>
      <c r="E45" s="51"/>
      <c r="F45" s="51"/>
      <c r="G45" s="43">
        <v>-200000</v>
      </c>
      <c r="H45" s="28"/>
      <c r="I45" s="54">
        <v>-52300000</v>
      </c>
      <c r="J45" s="49">
        <v>-16000000</v>
      </c>
      <c r="K45" s="49">
        <v>-3200000</v>
      </c>
      <c r="L45" s="187">
        <v>-9000000</v>
      </c>
      <c r="M45" s="43">
        <v>-80500000</v>
      </c>
      <c r="N45" s="5"/>
      <c r="O45" s="54">
        <v>0</v>
      </c>
      <c r="P45" s="49">
        <v>0</v>
      </c>
      <c r="Q45" s="49">
        <v>0</v>
      </c>
      <c r="R45" s="49">
        <v>0</v>
      </c>
      <c r="S45" s="52">
        <v>0</v>
      </c>
      <c r="T45" s="30"/>
      <c r="Z45" s="28"/>
      <c r="AA45" s="28"/>
      <c r="AB45" s="28"/>
      <c r="AC45" s="28"/>
      <c r="AD45" s="28"/>
      <c r="AE45" s="28"/>
      <c r="AF45" s="28"/>
      <c r="AG45" s="28"/>
      <c r="AH45" s="28"/>
      <c r="AI45" s="28"/>
      <c r="AJ45" s="28"/>
      <c r="AK45" s="28"/>
      <c r="AL45" s="28"/>
      <c r="AM45" s="28"/>
    </row>
    <row r="46" spans="1:39" ht="27" thickBot="1" x14ac:dyDescent="0.3">
      <c r="A46" s="97" t="s">
        <v>203</v>
      </c>
      <c r="B46" s="28"/>
      <c r="C46" s="345">
        <v>0</v>
      </c>
      <c r="D46" s="241">
        <v>0</v>
      </c>
      <c r="E46" s="241"/>
      <c r="F46" s="422"/>
      <c r="G46" s="253">
        <v>0</v>
      </c>
      <c r="H46" s="28"/>
      <c r="I46" s="140">
        <v>0</v>
      </c>
      <c r="J46" s="136">
        <v>0</v>
      </c>
      <c r="K46" s="136">
        <v>0</v>
      </c>
      <c r="L46" s="252">
        <v>0</v>
      </c>
      <c r="M46" s="253">
        <v>0</v>
      </c>
      <c r="N46" s="5"/>
      <c r="O46" s="140">
        <v>0</v>
      </c>
      <c r="P46" s="136">
        <v>0</v>
      </c>
      <c r="Q46" s="136">
        <v>0</v>
      </c>
      <c r="R46" s="136">
        <v>0</v>
      </c>
      <c r="S46" s="141">
        <v>0</v>
      </c>
      <c r="T46" s="30"/>
      <c r="Z46" s="28"/>
      <c r="AA46" s="28"/>
      <c r="AB46" s="28"/>
      <c r="AC46" s="28"/>
      <c r="AD46" s="28"/>
      <c r="AE46" s="28"/>
      <c r="AF46" s="28"/>
      <c r="AG46" s="28"/>
      <c r="AH46" s="28"/>
      <c r="AI46" s="28"/>
      <c r="AJ46" s="28"/>
      <c r="AK46" s="28"/>
      <c r="AL46" s="28"/>
      <c r="AM46" s="28"/>
    </row>
    <row r="47" spans="1:39" ht="13.8" thickTop="1" x14ac:dyDescent="0.25">
      <c r="A47" s="28"/>
      <c r="B47" s="28"/>
      <c r="C47" s="50"/>
      <c r="D47" s="37"/>
      <c r="E47" s="37"/>
      <c r="F47" s="36"/>
      <c r="G47" s="44"/>
      <c r="H47" s="28"/>
      <c r="I47" s="50"/>
      <c r="J47" s="37"/>
      <c r="K47" s="37"/>
      <c r="L47" s="188"/>
      <c r="M47" s="254"/>
      <c r="N47" s="28"/>
      <c r="O47" s="50"/>
      <c r="P47" s="37"/>
      <c r="Q47" s="37"/>
      <c r="R47" s="37"/>
      <c r="S47" s="34"/>
      <c r="T47" s="30"/>
      <c r="U47" s="37"/>
      <c r="V47" s="37"/>
      <c r="W47" s="37"/>
      <c r="X47" s="37"/>
      <c r="Y47" s="37"/>
      <c r="Z47" s="28"/>
    </row>
    <row r="48" spans="1:39" x14ac:dyDescent="0.25">
      <c r="A48" s="97" t="s">
        <v>149</v>
      </c>
      <c r="B48" s="28"/>
      <c r="C48" s="348">
        <v>527100000</v>
      </c>
      <c r="D48" s="31">
        <v>534800000</v>
      </c>
      <c r="E48" s="99"/>
      <c r="F48" s="66"/>
      <c r="G48" s="66">
        <v>1061900000</v>
      </c>
      <c r="H48" s="28"/>
      <c r="I48" s="35">
        <v>569200000</v>
      </c>
      <c r="J48" s="31">
        <v>528500000</v>
      </c>
      <c r="K48" s="31">
        <v>528000000</v>
      </c>
      <c r="L48" s="223">
        <v>563000000</v>
      </c>
      <c r="M48" s="224">
        <v>2188700000</v>
      </c>
      <c r="N48" s="135"/>
      <c r="O48" s="35">
        <v>533200000</v>
      </c>
      <c r="P48" s="31">
        <v>512200000</v>
      </c>
      <c r="Q48" s="31">
        <v>523600000</v>
      </c>
      <c r="R48" s="31">
        <v>563100000</v>
      </c>
      <c r="S48" s="124">
        <v>2132100000</v>
      </c>
      <c r="T48" s="30"/>
      <c r="U48" s="41"/>
      <c r="V48" s="41"/>
      <c r="W48" s="41"/>
      <c r="X48" s="41"/>
      <c r="Y48" s="41"/>
      <c r="Z48" s="28"/>
    </row>
    <row r="49" spans="1:39" x14ac:dyDescent="0.25">
      <c r="A49" s="98" t="s">
        <v>134</v>
      </c>
      <c r="B49" s="28"/>
      <c r="C49" s="357">
        <v>-55100000</v>
      </c>
      <c r="D49" s="49">
        <v>-55000000</v>
      </c>
      <c r="E49" s="99"/>
      <c r="F49" s="44"/>
      <c r="G49" s="44">
        <v>-110100000</v>
      </c>
      <c r="H49" s="28"/>
      <c r="I49" s="53">
        <v>-48200000</v>
      </c>
      <c r="J49" s="49">
        <v>-50900000</v>
      </c>
      <c r="K49" s="49">
        <v>-53100000</v>
      </c>
      <c r="L49" s="187">
        <v>-55500000</v>
      </c>
      <c r="M49" s="227">
        <v>-207700000</v>
      </c>
      <c r="N49" s="5"/>
      <c r="O49" s="53">
        <v>-47300000</v>
      </c>
      <c r="P49" s="49">
        <v>-38300000</v>
      </c>
      <c r="Q49" s="49">
        <v>-47000000</v>
      </c>
      <c r="R49" s="49">
        <v>-52800000</v>
      </c>
      <c r="S49" s="52">
        <v>-185400000</v>
      </c>
      <c r="T49" s="30"/>
      <c r="U49" s="37"/>
      <c r="V49" s="37"/>
      <c r="W49" s="37"/>
      <c r="X49" s="37"/>
      <c r="Y49" s="37"/>
      <c r="Z49" s="28"/>
    </row>
    <row r="50" spans="1:39" ht="13.95" customHeight="1" x14ac:dyDescent="0.25">
      <c r="A50" s="98" t="s">
        <v>150</v>
      </c>
      <c r="B50" s="28"/>
      <c r="C50" s="357">
        <v>-5700000</v>
      </c>
      <c r="D50" s="49">
        <v>-4900000</v>
      </c>
      <c r="E50" s="99"/>
      <c r="F50" s="44"/>
      <c r="G50" s="44">
        <v>-10600000</v>
      </c>
      <c r="H50" s="28"/>
      <c r="I50" s="53">
        <v>-7900000</v>
      </c>
      <c r="J50" s="49">
        <v>-7800000</v>
      </c>
      <c r="K50" s="49">
        <v>-6800000</v>
      </c>
      <c r="L50" s="187">
        <v>-9300000</v>
      </c>
      <c r="M50" s="227">
        <v>-31800000</v>
      </c>
      <c r="N50" s="5"/>
      <c r="O50" s="53">
        <v>-8900000</v>
      </c>
      <c r="P50" s="49">
        <v>-8200000</v>
      </c>
      <c r="Q50" s="49">
        <v>-8100000</v>
      </c>
      <c r="R50" s="56">
        <v>-8000000</v>
      </c>
      <c r="S50" s="52">
        <v>-33200000</v>
      </c>
      <c r="T50" s="30"/>
      <c r="U50" s="37"/>
      <c r="V50" s="37"/>
      <c r="W50" s="37"/>
      <c r="X50" s="37"/>
      <c r="Y50" s="37"/>
      <c r="Z50" s="28"/>
      <c r="AA50" s="28"/>
      <c r="AB50" s="28"/>
      <c r="AC50" s="28"/>
      <c r="AD50" s="28"/>
      <c r="AE50" s="28"/>
      <c r="AF50" s="28"/>
      <c r="AG50" s="28"/>
      <c r="AH50" s="28"/>
      <c r="AI50" s="28"/>
      <c r="AJ50" s="28"/>
      <c r="AK50" s="28"/>
      <c r="AL50" s="28"/>
      <c r="AM50" s="28"/>
    </row>
    <row r="51" spans="1:39" s="217" customFormat="1" ht="13.95" customHeight="1" x14ac:dyDescent="0.25">
      <c r="A51" s="98" t="s">
        <v>187</v>
      </c>
      <c r="B51" s="216"/>
      <c r="C51" s="357">
        <v>-11000000</v>
      </c>
      <c r="D51" s="49">
        <v>-10600000</v>
      </c>
      <c r="E51" s="99"/>
      <c r="F51" s="44"/>
      <c r="G51" s="44">
        <v>-21600000</v>
      </c>
      <c r="H51" s="216"/>
      <c r="I51" s="53">
        <v>0</v>
      </c>
      <c r="J51" s="49">
        <v>0</v>
      </c>
      <c r="K51" s="49">
        <v>0</v>
      </c>
      <c r="L51" s="56">
        <v>0</v>
      </c>
      <c r="M51" s="52">
        <v>0</v>
      </c>
      <c r="N51" s="5"/>
      <c r="O51" s="53">
        <v>0</v>
      </c>
      <c r="P51" s="49">
        <v>0</v>
      </c>
      <c r="Q51" s="49">
        <v>0</v>
      </c>
      <c r="R51" s="56">
        <v>0</v>
      </c>
      <c r="S51" s="52">
        <v>0</v>
      </c>
      <c r="T51" s="30"/>
      <c r="U51" s="37"/>
      <c r="V51" s="37"/>
      <c r="W51" s="37"/>
      <c r="X51" s="37"/>
      <c r="Y51" s="37"/>
      <c r="Z51" s="216"/>
      <c r="AA51" s="216"/>
      <c r="AB51" s="216"/>
      <c r="AC51" s="216"/>
      <c r="AD51" s="216"/>
      <c r="AE51" s="216"/>
      <c r="AF51" s="216"/>
      <c r="AG51" s="216"/>
      <c r="AH51" s="216"/>
      <c r="AI51" s="216"/>
      <c r="AJ51" s="216"/>
      <c r="AK51" s="216"/>
      <c r="AL51" s="216"/>
      <c r="AM51" s="216"/>
    </row>
    <row r="52" spans="1:39" x14ac:dyDescent="0.25">
      <c r="A52" s="98" t="s">
        <v>201</v>
      </c>
      <c r="B52" s="28"/>
      <c r="C52" s="353">
        <v>300000</v>
      </c>
      <c r="D52" s="59">
        <v>-500000</v>
      </c>
      <c r="E52" s="99"/>
      <c r="F52" s="426"/>
      <c r="G52" s="426">
        <v>-200000</v>
      </c>
      <c r="H52" s="28"/>
      <c r="I52" s="54">
        <v>-52300000</v>
      </c>
      <c r="J52" s="59">
        <v>-16000000</v>
      </c>
      <c r="K52" s="59">
        <v>-3200000</v>
      </c>
      <c r="L52" s="225">
        <v>-9000000</v>
      </c>
      <c r="M52" s="226">
        <v>-80500000</v>
      </c>
      <c r="N52" s="5"/>
      <c r="O52" s="54">
        <v>0</v>
      </c>
      <c r="P52" s="59">
        <v>0</v>
      </c>
      <c r="Q52" s="59">
        <v>0</v>
      </c>
      <c r="R52" s="60">
        <v>0</v>
      </c>
      <c r="S52" s="55">
        <v>0</v>
      </c>
      <c r="T52" s="30"/>
      <c r="Z52" s="28"/>
      <c r="AA52" s="28"/>
      <c r="AB52" s="28"/>
      <c r="AC52" s="28"/>
      <c r="AD52" s="28"/>
      <c r="AE52" s="28"/>
      <c r="AF52" s="28"/>
      <c r="AG52" s="28"/>
      <c r="AH52" s="28"/>
      <c r="AI52" s="28"/>
      <c r="AJ52" s="28"/>
      <c r="AK52" s="28"/>
      <c r="AL52" s="28"/>
      <c r="AM52" s="28"/>
    </row>
    <row r="53" spans="1:39" ht="13.8" thickBot="1" x14ac:dyDescent="0.3">
      <c r="A53" s="97" t="s">
        <v>151</v>
      </c>
      <c r="B53" s="28"/>
      <c r="C53" s="364">
        <v>455600000</v>
      </c>
      <c r="D53" s="136">
        <v>463800000</v>
      </c>
      <c r="E53" s="241"/>
      <c r="F53" s="424"/>
      <c r="G53" s="424">
        <v>919400000</v>
      </c>
      <c r="H53" s="28"/>
      <c r="I53" s="140">
        <v>460800000</v>
      </c>
      <c r="J53" s="136">
        <v>453800000</v>
      </c>
      <c r="K53" s="136">
        <v>464900000</v>
      </c>
      <c r="L53" s="252">
        <v>489200000</v>
      </c>
      <c r="M53" s="255">
        <v>1868700000</v>
      </c>
      <c r="N53" s="135"/>
      <c r="O53" s="140">
        <v>477000000</v>
      </c>
      <c r="P53" s="136">
        <v>465700000</v>
      </c>
      <c r="Q53" s="136">
        <v>468500000</v>
      </c>
      <c r="R53" s="67">
        <v>502300000</v>
      </c>
      <c r="S53" s="120">
        <v>1913500000</v>
      </c>
      <c r="T53" s="30"/>
      <c r="Z53" s="28"/>
      <c r="AA53" s="28"/>
      <c r="AB53" s="28"/>
      <c r="AC53" s="28"/>
      <c r="AD53" s="28"/>
      <c r="AE53" s="28"/>
      <c r="AF53" s="28"/>
      <c r="AG53" s="28"/>
      <c r="AH53" s="28"/>
      <c r="AI53" s="28"/>
      <c r="AJ53" s="28"/>
      <c r="AK53" s="28"/>
      <c r="AL53" s="28"/>
      <c r="AM53" s="28"/>
    </row>
    <row r="54" spans="1:39" ht="13.8" thickTop="1" x14ac:dyDescent="0.25">
      <c r="A54" s="28"/>
      <c r="B54" s="28"/>
      <c r="C54" s="359"/>
      <c r="D54" s="37"/>
      <c r="E54" s="37"/>
      <c r="F54" s="36"/>
      <c r="G54" s="44"/>
      <c r="H54" s="28"/>
      <c r="I54" s="50"/>
      <c r="J54" s="37"/>
      <c r="K54" s="37"/>
      <c r="L54" s="188"/>
      <c r="M54" s="228"/>
      <c r="N54" s="28"/>
      <c r="O54" s="50"/>
      <c r="P54" s="37"/>
      <c r="Q54" s="37"/>
      <c r="R54" s="36"/>
      <c r="S54" s="34"/>
      <c r="T54" s="30"/>
      <c r="Z54" s="28"/>
      <c r="AA54" s="28"/>
      <c r="AB54" s="28"/>
      <c r="AC54" s="28"/>
      <c r="AD54" s="28"/>
      <c r="AE54" s="28"/>
      <c r="AF54" s="28"/>
      <c r="AG54" s="28"/>
      <c r="AH54" s="28"/>
      <c r="AI54" s="28"/>
      <c r="AJ54" s="28"/>
      <c r="AK54" s="28"/>
      <c r="AL54" s="28"/>
      <c r="AM54" s="28"/>
    </row>
    <row r="55" spans="1:39" x14ac:dyDescent="0.25">
      <c r="A55" s="97" t="s">
        <v>152</v>
      </c>
      <c r="B55" s="28"/>
      <c r="C55" s="348">
        <v>-119600000</v>
      </c>
      <c r="D55" s="31">
        <v>-107600000</v>
      </c>
      <c r="E55" s="99"/>
      <c r="F55" s="66"/>
      <c r="G55" s="66">
        <v>-227200000</v>
      </c>
      <c r="H55" s="28"/>
      <c r="I55" s="35">
        <v>-149700000</v>
      </c>
      <c r="J55" s="31">
        <v>-62900000</v>
      </c>
      <c r="K55" s="31">
        <v>-119900000</v>
      </c>
      <c r="L55" s="223">
        <v>-167100000</v>
      </c>
      <c r="M55" s="224">
        <v>-499600000</v>
      </c>
      <c r="N55" s="135"/>
      <c r="O55" s="35">
        <v>21500000</v>
      </c>
      <c r="P55" s="31">
        <v>4300000</v>
      </c>
      <c r="Q55" s="31">
        <v>-14800000</v>
      </c>
      <c r="R55" s="139">
        <v>-9700000</v>
      </c>
      <c r="S55" s="124">
        <v>1300000</v>
      </c>
      <c r="T55" s="30"/>
      <c r="Z55" s="28"/>
      <c r="AA55" s="28"/>
      <c r="AB55" s="28"/>
      <c r="AC55" s="28"/>
      <c r="AD55" s="28"/>
      <c r="AE55" s="28"/>
      <c r="AF55" s="28"/>
      <c r="AG55" s="28"/>
      <c r="AH55" s="28"/>
      <c r="AI55" s="28"/>
      <c r="AJ55" s="28"/>
      <c r="AK55" s="28"/>
      <c r="AL55" s="28"/>
      <c r="AM55" s="28"/>
    </row>
    <row r="56" spans="1:39" x14ac:dyDescent="0.25">
      <c r="A56" s="98" t="s">
        <v>134</v>
      </c>
      <c r="B56" s="28"/>
      <c r="C56" s="357">
        <v>59000000</v>
      </c>
      <c r="D56" s="49">
        <v>58800000</v>
      </c>
      <c r="E56" s="51"/>
      <c r="F56" s="44"/>
      <c r="G56" s="44">
        <v>117800000</v>
      </c>
      <c r="H56" s="28"/>
      <c r="I56" s="53">
        <v>51600000</v>
      </c>
      <c r="J56" s="49">
        <v>54300000</v>
      </c>
      <c r="K56" s="49">
        <v>56600000</v>
      </c>
      <c r="L56" s="187">
        <v>59300000</v>
      </c>
      <c r="M56" s="227">
        <v>221800000</v>
      </c>
      <c r="N56" s="5"/>
      <c r="O56" s="53">
        <v>50200000</v>
      </c>
      <c r="P56" s="49">
        <v>40700000</v>
      </c>
      <c r="Q56" s="49">
        <v>50200000</v>
      </c>
      <c r="R56" s="56">
        <v>56100000</v>
      </c>
      <c r="S56" s="52">
        <v>197200000</v>
      </c>
      <c r="T56" s="30"/>
      <c r="Z56" s="28"/>
      <c r="AA56" s="28"/>
      <c r="AB56" s="28"/>
      <c r="AC56" s="28"/>
      <c r="AD56" s="28"/>
      <c r="AE56" s="28"/>
      <c r="AF56" s="28"/>
      <c r="AG56" s="28"/>
      <c r="AH56" s="28"/>
      <c r="AI56" s="28"/>
      <c r="AJ56" s="28"/>
      <c r="AK56" s="28"/>
      <c r="AL56" s="28"/>
      <c r="AM56" s="28"/>
    </row>
    <row r="57" spans="1:39" x14ac:dyDescent="0.25">
      <c r="A57" s="98" t="s">
        <v>135</v>
      </c>
      <c r="B57" s="28"/>
      <c r="C57" s="357">
        <v>4700000</v>
      </c>
      <c r="D57" s="49">
        <v>4000000</v>
      </c>
      <c r="E57" s="37"/>
      <c r="F57" s="44"/>
      <c r="G57" s="44">
        <v>8700000</v>
      </c>
      <c r="H57" s="28"/>
      <c r="I57" s="53">
        <v>10900000</v>
      </c>
      <c r="J57" s="49">
        <v>10700000</v>
      </c>
      <c r="K57" s="49">
        <v>10400000</v>
      </c>
      <c r="L57" s="187">
        <v>8000000</v>
      </c>
      <c r="M57" s="227">
        <v>40000000</v>
      </c>
      <c r="N57" s="5"/>
      <c r="O57" s="53">
        <v>13500000</v>
      </c>
      <c r="P57" s="49">
        <v>12000000</v>
      </c>
      <c r="Q57" s="49">
        <v>11600000</v>
      </c>
      <c r="R57" s="56">
        <v>11900000</v>
      </c>
      <c r="S57" s="52">
        <v>49000000</v>
      </c>
      <c r="T57" s="30"/>
      <c r="Z57" s="28"/>
      <c r="AA57" s="28"/>
      <c r="AB57" s="28"/>
      <c r="AC57" s="28"/>
      <c r="AD57" s="28"/>
      <c r="AE57" s="28"/>
      <c r="AF57" s="28"/>
      <c r="AG57" s="28"/>
      <c r="AH57" s="28"/>
      <c r="AI57" s="28"/>
      <c r="AJ57" s="28"/>
      <c r="AK57" s="28"/>
      <c r="AL57" s="28"/>
      <c r="AM57" s="28"/>
    </row>
    <row r="58" spans="1:39" x14ac:dyDescent="0.25">
      <c r="A58" s="98" t="s">
        <v>150</v>
      </c>
      <c r="B58" s="28"/>
      <c r="C58" s="357">
        <v>5700000</v>
      </c>
      <c r="D58" s="49">
        <v>4900000</v>
      </c>
      <c r="E58" s="37"/>
      <c r="F58" s="44"/>
      <c r="G58" s="44">
        <v>10600000</v>
      </c>
      <c r="H58" s="28"/>
      <c r="I58" s="53">
        <v>7900000</v>
      </c>
      <c r="J58" s="49">
        <v>7800000</v>
      </c>
      <c r="K58" s="49">
        <v>6800000</v>
      </c>
      <c r="L58" s="187">
        <v>9300000</v>
      </c>
      <c r="M58" s="227">
        <v>31800000</v>
      </c>
      <c r="N58" s="5"/>
      <c r="O58" s="53">
        <v>8900000</v>
      </c>
      <c r="P58" s="49">
        <v>8200000</v>
      </c>
      <c r="Q58" s="49">
        <v>8100000</v>
      </c>
      <c r="R58" s="56">
        <v>8000000</v>
      </c>
      <c r="S58" s="52">
        <v>33200000</v>
      </c>
      <c r="T58" s="30"/>
      <c r="Z58" s="28"/>
      <c r="AA58" s="28"/>
      <c r="AB58" s="28"/>
      <c r="AC58" s="28"/>
      <c r="AD58" s="28"/>
      <c r="AE58" s="28"/>
      <c r="AF58" s="28"/>
      <c r="AG58" s="28"/>
      <c r="AH58" s="28"/>
      <c r="AI58" s="28"/>
      <c r="AJ58" s="28"/>
      <c r="AK58" s="28"/>
      <c r="AL58" s="28"/>
      <c r="AM58" s="28"/>
    </row>
    <row r="59" spans="1:39" s="217" customFormat="1" x14ac:dyDescent="0.25">
      <c r="A59" s="98" t="s">
        <v>187</v>
      </c>
      <c r="B59" s="216"/>
      <c r="C59" s="357">
        <v>11000000</v>
      </c>
      <c r="D59" s="49">
        <v>10600000</v>
      </c>
      <c r="E59" s="51"/>
      <c r="F59" s="44"/>
      <c r="G59" s="44">
        <v>21600000</v>
      </c>
      <c r="H59" s="216"/>
      <c r="I59" s="53">
        <v>0</v>
      </c>
      <c r="J59" s="49">
        <v>0</v>
      </c>
      <c r="K59" s="49">
        <v>0</v>
      </c>
      <c r="L59" s="56">
        <v>0</v>
      </c>
      <c r="M59" s="52">
        <v>0</v>
      </c>
      <c r="N59" s="5"/>
      <c r="O59" s="53">
        <v>0</v>
      </c>
      <c r="P59" s="49">
        <v>0</v>
      </c>
      <c r="Q59" s="49">
        <v>0</v>
      </c>
      <c r="R59" s="56">
        <v>0</v>
      </c>
      <c r="S59" s="52">
        <v>0</v>
      </c>
      <c r="T59" s="30"/>
      <c r="Z59" s="216"/>
      <c r="AA59" s="216"/>
      <c r="AB59" s="216"/>
      <c r="AC59" s="216"/>
      <c r="AD59" s="216"/>
      <c r="AE59" s="216"/>
      <c r="AF59" s="216"/>
      <c r="AG59" s="216"/>
      <c r="AH59" s="216"/>
      <c r="AI59" s="216"/>
      <c r="AJ59" s="216"/>
      <c r="AK59" s="216"/>
      <c r="AL59" s="216"/>
      <c r="AM59" s="216"/>
    </row>
    <row r="60" spans="1:39" x14ac:dyDescent="0.25">
      <c r="A60" s="98" t="s">
        <v>201</v>
      </c>
      <c r="B60" s="28"/>
      <c r="C60" s="353">
        <v>-300000</v>
      </c>
      <c r="D60" s="59">
        <v>500000</v>
      </c>
      <c r="E60" s="100"/>
      <c r="F60" s="426"/>
      <c r="G60" s="426">
        <v>200000</v>
      </c>
      <c r="H60" s="28"/>
      <c r="I60" s="54">
        <v>52300000</v>
      </c>
      <c r="J60" s="59">
        <v>16000000</v>
      </c>
      <c r="K60" s="59">
        <v>3200000</v>
      </c>
      <c r="L60" s="225">
        <v>9000000</v>
      </c>
      <c r="M60" s="226">
        <v>80500000</v>
      </c>
      <c r="N60" s="5"/>
      <c r="O60" s="54">
        <v>0</v>
      </c>
      <c r="P60" s="59">
        <v>0</v>
      </c>
      <c r="Q60" s="59">
        <v>0</v>
      </c>
      <c r="R60" s="60">
        <v>0</v>
      </c>
      <c r="S60" s="55">
        <v>0</v>
      </c>
      <c r="T60" s="30"/>
      <c r="Z60" s="28"/>
      <c r="AA60" s="28"/>
      <c r="AB60" s="28"/>
      <c r="AC60" s="28"/>
      <c r="AD60" s="28"/>
      <c r="AE60" s="28"/>
      <c r="AF60" s="28"/>
      <c r="AG60" s="28"/>
      <c r="AH60" s="28"/>
      <c r="AI60" s="28"/>
      <c r="AJ60" s="28"/>
      <c r="AK60" s="28"/>
      <c r="AL60" s="28"/>
      <c r="AM60" s="28"/>
    </row>
    <row r="61" spans="1:39" ht="13.8" thickBot="1" x14ac:dyDescent="0.3">
      <c r="A61" s="97" t="s">
        <v>153</v>
      </c>
      <c r="B61" s="28"/>
      <c r="C61" s="360">
        <v>-39500000</v>
      </c>
      <c r="D61" s="102">
        <v>-28800000</v>
      </c>
      <c r="E61" s="101"/>
      <c r="F61" s="424"/>
      <c r="G61" s="424">
        <v>-68300000</v>
      </c>
      <c r="H61" s="28"/>
      <c r="I61" s="126">
        <v>-27000000</v>
      </c>
      <c r="J61" s="102">
        <v>25900000</v>
      </c>
      <c r="K61" s="102">
        <v>-42900000</v>
      </c>
      <c r="L61" s="229">
        <v>-81500000</v>
      </c>
      <c r="M61" s="230">
        <v>-125500000</v>
      </c>
      <c r="N61" s="135"/>
      <c r="O61" s="126">
        <v>94100000</v>
      </c>
      <c r="P61" s="102">
        <v>65200000</v>
      </c>
      <c r="Q61" s="102">
        <v>55100000</v>
      </c>
      <c r="R61" s="67">
        <v>66300000</v>
      </c>
      <c r="S61" s="120">
        <v>280700000</v>
      </c>
      <c r="T61" s="30"/>
      <c r="Z61" s="28"/>
      <c r="AA61" s="28"/>
      <c r="AB61" s="28"/>
      <c r="AC61" s="28"/>
      <c r="AD61" s="28"/>
      <c r="AE61" s="28"/>
      <c r="AF61" s="28"/>
      <c r="AG61" s="28"/>
      <c r="AH61" s="28"/>
      <c r="AI61" s="28"/>
      <c r="AJ61" s="28"/>
      <c r="AK61" s="28"/>
      <c r="AL61" s="28"/>
      <c r="AM61" s="28"/>
    </row>
    <row r="62" spans="1:39" ht="13.8" thickTop="1" x14ac:dyDescent="0.25">
      <c r="A62" s="28"/>
      <c r="B62" s="28"/>
      <c r="C62" s="359"/>
      <c r="D62" s="37"/>
      <c r="E62" s="37"/>
      <c r="F62" s="36"/>
      <c r="G62" s="44"/>
      <c r="H62" s="28"/>
      <c r="I62" s="50"/>
      <c r="J62" s="37"/>
      <c r="K62" s="37"/>
      <c r="L62" s="188"/>
      <c r="M62" s="228"/>
      <c r="N62" s="28"/>
      <c r="O62" s="50"/>
      <c r="P62" s="37"/>
      <c r="Q62" s="37"/>
      <c r="R62" s="36"/>
      <c r="S62" s="34"/>
      <c r="T62" s="30"/>
      <c r="Z62" s="28"/>
      <c r="AA62" s="28"/>
      <c r="AB62" s="28"/>
      <c r="AC62" s="28"/>
      <c r="AD62" s="28"/>
      <c r="AE62" s="28"/>
      <c r="AF62" s="28"/>
      <c r="AG62" s="28"/>
      <c r="AH62" s="28"/>
      <c r="AI62" s="28"/>
      <c r="AJ62" s="28"/>
      <c r="AK62" s="28"/>
      <c r="AL62" s="28"/>
      <c r="AM62" s="28"/>
    </row>
    <row r="63" spans="1:39" x14ac:dyDescent="0.25">
      <c r="A63" s="97" t="s">
        <v>212</v>
      </c>
      <c r="B63" s="28"/>
      <c r="C63" s="348">
        <v>-1800000</v>
      </c>
      <c r="D63" s="99">
        <v>-18800000</v>
      </c>
      <c r="E63" s="99"/>
      <c r="F63" s="66"/>
      <c r="G63" s="66">
        <v>-20600000</v>
      </c>
      <c r="H63" s="28"/>
      <c r="I63" s="35">
        <v>-3600000</v>
      </c>
      <c r="J63" s="31">
        <v>-10100000</v>
      </c>
      <c r="K63" s="31">
        <v>-9400000</v>
      </c>
      <c r="L63" s="223">
        <v>-1100000</v>
      </c>
      <c r="M63" s="224">
        <v>-24200000</v>
      </c>
      <c r="N63" s="135"/>
      <c r="O63" s="35">
        <v>300000</v>
      </c>
      <c r="P63" s="31">
        <v>-3400000</v>
      </c>
      <c r="Q63" s="31">
        <v>-7700000</v>
      </c>
      <c r="R63" s="139">
        <v>-10800000</v>
      </c>
      <c r="S63" s="124">
        <v>-21600000</v>
      </c>
      <c r="T63" s="30"/>
      <c r="Z63" s="28"/>
      <c r="AA63" s="28"/>
      <c r="AB63" s="28"/>
      <c r="AC63" s="28"/>
      <c r="AD63" s="28"/>
      <c r="AE63" s="28"/>
      <c r="AF63" s="28"/>
      <c r="AG63" s="28"/>
      <c r="AH63" s="28"/>
      <c r="AI63" s="28"/>
      <c r="AJ63" s="28"/>
      <c r="AK63" s="28"/>
      <c r="AL63" s="28"/>
      <c r="AM63" s="28"/>
    </row>
    <row r="64" spans="1:39" x14ac:dyDescent="0.25">
      <c r="A64" s="98" t="s">
        <v>204</v>
      </c>
      <c r="B64" s="28"/>
      <c r="C64" s="353">
        <v>-5700000</v>
      </c>
      <c r="D64" s="100">
        <v>13500000</v>
      </c>
      <c r="E64" s="100"/>
      <c r="F64" s="44"/>
      <c r="G64" s="44">
        <v>7800000</v>
      </c>
      <c r="H64" s="28"/>
      <c r="I64" s="54">
        <v>-500000</v>
      </c>
      <c r="J64" s="59">
        <v>300000</v>
      </c>
      <c r="K64" s="59">
        <v>-400000</v>
      </c>
      <c r="L64" s="225">
        <v>300000</v>
      </c>
      <c r="M64" s="226">
        <v>-300000</v>
      </c>
      <c r="N64" s="51"/>
      <c r="O64" s="54">
        <v>-1000000</v>
      </c>
      <c r="P64" s="59">
        <v>-2400000</v>
      </c>
      <c r="Q64" s="49">
        <v>100000</v>
      </c>
      <c r="R64" s="56">
        <v>-400000</v>
      </c>
      <c r="S64" s="52">
        <v>-3700000</v>
      </c>
      <c r="T64" s="30"/>
      <c r="U64" s="37"/>
      <c r="V64" s="37"/>
      <c r="W64" s="37"/>
      <c r="X64" s="37"/>
      <c r="Y64" s="37"/>
      <c r="Z64" s="28"/>
    </row>
    <row r="65" spans="1:26" ht="13.8" thickBot="1" x14ac:dyDescent="0.3">
      <c r="A65" s="97" t="s">
        <v>213</v>
      </c>
      <c r="B65" s="28"/>
      <c r="C65" s="364">
        <v>-7500000</v>
      </c>
      <c r="D65" s="241">
        <v>-5300000</v>
      </c>
      <c r="E65" s="241"/>
      <c r="F65" s="422"/>
      <c r="G65" s="422">
        <v>-12800000</v>
      </c>
      <c r="H65" s="28"/>
      <c r="I65" s="140">
        <v>-4100000</v>
      </c>
      <c r="J65" s="136">
        <v>-9800000</v>
      </c>
      <c r="K65" s="136">
        <v>-9800000</v>
      </c>
      <c r="L65" s="252">
        <v>-800000</v>
      </c>
      <c r="M65" s="255">
        <v>-24500000</v>
      </c>
      <c r="N65" s="135"/>
      <c r="O65" s="140">
        <v>-700000</v>
      </c>
      <c r="P65" s="136">
        <v>-5800000</v>
      </c>
      <c r="Q65" s="136">
        <v>-7600000</v>
      </c>
      <c r="R65" s="138">
        <v>-11200000</v>
      </c>
      <c r="S65" s="141">
        <v>-25300000</v>
      </c>
      <c r="T65" s="30"/>
      <c r="U65" s="41"/>
      <c r="V65" s="41"/>
      <c r="W65" s="41"/>
      <c r="X65" s="41"/>
      <c r="Y65" s="41"/>
      <c r="Z65" s="28"/>
    </row>
    <row r="66" spans="1:26" ht="13.8" thickTop="1" x14ac:dyDescent="0.25">
      <c r="A66" s="28"/>
      <c r="B66" s="28"/>
      <c r="C66" s="348"/>
      <c r="D66" s="99"/>
      <c r="E66" s="99"/>
      <c r="F66" s="66"/>
      <c r="G66" s="66"/>
      <c r="H66" s="28"/>
      <c r="I66" s="137"/>
      <c r="J66" s="99"/>
      <c r="K66" s="99"/>
      <c r="L66" s="223"/>
      <c r="M66" s="224"/>
      <c r="N66" s="135"/>
      <c r="O66" s="137"/>
      <c r="P66" s="99"/>
      <c r="Q66" s="99"/>
      <c r="R66" s="66"/>
      <c r="S66" s="65"/>
      <c r="T66" s="30"/>
      <c r="U66" s="41"/>
      <c r="V66" s="41"/>
      <c r="W66" s="41"/>
      <c r="X66" s="41"/>
      <c r="Y66" s="41"/>
      <c r="Z66" s="28"/>
    </row>
    <row r="67" spans="1:26" x14ac:dyDescent="0.25">
      <c r="A67" s="97" t="s">
        <v>154</v>
      </c>
      <c r="B67" s="28"/>
      <c r="C67" s="348">
        <v>-8200000</v>
      </c>
      <c r="D67" s="99">
        <v>-17600000</v>
      </c>
      <c r="E67" s="99"/>
      <c r="F67" s="66"/>
      <c r="G67" s="66">
        <v>-25800000</v>
      </c>
      <c r="H67" s="28"/>
      <c r="I67" s="35">
        <v>-14400000</v>
      </c>
      <c r="J67" s="31">
        <v>-25200000</v>
      </c>
      <c r="K67" s="31">
        <v>-13500000</v>
      </c>
      <c r="L67" s="223">
        <v>-5200000</v>
      </c>
      <c r="M67" s="224">
        <v>-58300000</v>
      </c>
      <c r="N67" s="135"/>
      <c r="O67" s="35">
        <v>-2700000</v>
      </c>
      <c r="P67" s="31">
        <v>-269500000</v>
      </c>
      <c r="Q67" s="31">
        <v>-21300000</v>
      </c>
      <c r="R67" s="139">
        <v>-16700000</v>
      </c>
      <c r="S67" s="124">
        <v>-310200000</v>
      </c>
      <c r="T67" s="30"/>
      <c r="U67" s="41"/>
      <c r="V67" s="41"/>
      <c r="W67" s="41"/>
      <c r="X67" s="41"/>
      <c r="Y67" s="41"/>
      <c r="Z67" s="28"/>
    </row>
    <row r="68" spans="1:26" x14ac:dyDescent="0.25">
      <c r="A68" s="98" t="s">
        <v>155</v>
      </c>
      <c r="B68" s="28"/>
      <c r="C68" s="357">
        <v>-7600000</v>
      </c>
      <c r="D68" s="51">
        <v>-100000</v>
      </c>
      <c r="E68" s="51"/>
      <c r="F68" s="44"/>
      <c r="G68" s="44">
        <v>-7700000</v>
      </c>
      <c r="H68" s="28"/>
      <c r="I68" s="53">
        <v>-1900000</v>
      </c>
      <c r="J68" s="49">
        <v>14900000</v>
      </c>
      <c r="K68" s="49">
        <v>-9000000</v>
      </c>
      <c r="L68" s="187">
        <v>-6700000</v>
      </c>
      <c r="M68" s="227">
        <v>-2700000</v>
      </c>
      <c r="N68" s="5"/>
      <c r="O68" s="53">
        <v>-3100000</v>
      </c>
      <c r="P68" s="49">
        <v>4300000</v>
      </c>
      <c r="Q68" s="49">
        <v>1200000</v>
      </c>
      <c r="R68" s="56">
        <v>-1600000</v>
      </c>
      <c r="S68" s="52">
        <v>800000</v>
      </c>
      <c r="T68" s="30"/>
      <c r="U68" s="37"/>
      <c r="V68" s="37"/>
      <c r="W68" s="37"/>
      <c r="X68" s="37"/>
      <c r="Y68" s="37"/>
      <c r="Z68" s="28"/>
    </row>
    <row r="69" spans="1:26" x14ac:dyDescent="0.25">
      <c r="A69" s="98" t="s">
        <v>156</v>
      </c>
      <c r="B69" s="28"/>
      <c r="C69" s="357">
        <v>0</v>
      </c>
      <c r="D69" s="51">
        <v>0</v>
      </c>
      <c r="E69" s="51"/>
      <c r="F69" s="44"/>
      <c r="G69" s="427">
        <v>0</v>
      </c>
      <c r="H69" s="28"/>
      <c r="I69" s="143">
        <v>0</v>
      </c>
      <c r="J69" s="199">
        <v>0</v>
      </c>
      <c r="K69" s="49">
        <v>0</v>
      </c>
      <c r="L69" s="187">
        <v>0</v>
      </c>
      <c r="M69" s="227">
        <v>0</v>
      </c>
      <c r="N69" s="5"/>
      <c r="O69" s="143">
        <v>0</v>
      </c>
      <c r="P69" s="49">
        <v>230900000</v>
      </c>
      <c r="Q69" s="144">
        <v>0</v>
      </c>
      <c r="R69" s="142">
        <v>0</v>
      </c>
      <c r="S69" s="52">
        <v>230900000</v>
      </c>
      <c r="T69" s="30"/>
      <c r="U69" s="37"/>
      <c r="V69" s="37"/>
      <c r="W69" s="37"/>
      <c r="X69" s="37"/>
      <c r="Y69" s="37"/>
      <c r="Z69" s="28"/>
    </row>
    <row r="70" spans="1:26" ht="27.6" customHeight="1" x14ac:dyDescent="0.25">
      <c r="A70" s="98" t="s">
        <v>180</v>
      </c>
      <c r="B70" s="28"/>
      <c r="C70" s="353">
        <v>28000000</v>
      </c>
      <c r="D70" s="51">
        <v>26600000</v>
      </c>
      <c r="E70" s="100"/>
      <c r="F70" s="44"/>
      <c r="G70" s="44">
        <v>54600000</v>
      </c>
      <c r="H70" s="28"/>
      <c r="I70" s="54">
        <v>24400000</v>
      </c>
      <c r="J70" s="49">
        <v>6100000</v>
      </c>
      <c r="K70" s="59">
        <v>36200000</v>
      </c>
      <c r="L70" s="225">
        <v>33300000</v>
      </c>
      <c r="M70" s="226">
        <v>100000000</v>
      </c>
      <c r="N70" s="5"/>
      <c r="O70" s="54">
        <v>-18500000</v>
      </c>
      <c r="P70" s="49">
        <v>18900000</v>
      </c>
      <c r="Q70" s="49">
        <v>5700000</v>
      </c>
      <c r="R70" s="56">
        <v>11100000</v>
      </c>
      <c r="S70" s="52">
        <v>17200000</v>
      </c>
      <c r="T70" s="30"/>
      <c r="U70" s="37"/>
      <c r="V70" s="37"/>
      <c r="W70" s="37"/>
      <c r="X70" s="37"/>
      <c r="Y70" s="37"/>
      <c r="Z70" s="28"/>
    </row>
    <row r="71" spans="1:26" ht="13.8" thickBot="1" x14ac:dyDescent="0.3">
      <c r="A71" s="97" t="s">
        <v>157</v>
      </c>
      <c r="B71" s="28"/>
      <c r="C71" s="364">
        <v>12200000</v>
      </c>
      <c r="D71" s="241">
        <v>8900000</v>
      </c>
      <c r="E71" s="241"/>
      <c r="F71" s="422"/>
      <c r="G71" s="422">
        <v>21100000</v>
      </c>
      <c r="H71" s="28"/>
      <c r="I71" s="140">
        <v>8100000</v>
      </c>
      <c r="J71" s="136">
        <v>-4200000</v>
      </c>
      <c r="K71" s="136">
        <v>13700000</v>
      </c>
      <c r="L71" s="252">
        <v>21400000</v>
      </c>
      <c r="M71" s="255">
        <v>39000000</v>
      </c>
      <c r="N71" s="135"/>
      <c r="O71" s="140">
        <v>-24300000</v>
      </c>
      <c r="P71" s="136">
        <v>-15400000</v>
      </c>
      <c r="Q71" s="136">
        <v>-14400000</v>
      </c>
      <c r="R71" s="138">
        <v>-7200000</v>
      </c>
      <c r="S71" s="141">
        <v>-61300000</v>
      </c>
      <c r="T71" s="30"/>
      <c r="U71" s="41"/>
      <c r="V71" s="41"/>
      <c r="W71" s="41"/>
      <c r="X71" s="41"/>
      <c r="Y71" s="41"/>
      <c r="Z71" s="28"/>
    </row>
    <row r="72" spans="1:26" ht="13.8" thickTop="1" x14ac:dyDescent="0.25">
      <c r="A72" s="28"/>
      <c r="B72" s="28"/>
      <c r="C72" s="359"/>
      <c r="D72" s="37"/>
      <c r="E72" s="51"/>
      <c r="F72" s="36"/>
      <c r="G72" s="44"/>
      <c r="H72" s="28"/>
      <c r="I72" s="50"/>
      <c r="J72" s="37"/>
      <c r="K72" s="51"/>
      <c r="L72" s="187"/>
      <c r="M72" s="227"/>
      <c r="N72" s="28"/>
      <c r="O72" s="50"/>
      <c r="P72" s="37"/>
      <c r="Q72" s="51"/>
      <c r="R72" s="36"/>
      <c r="S72" s="34"/>
      <c r="T72" s="30"/>
      <c r="U72" s="37"/>
      <c r="V72" s="37"/>
      <c r="W72" s="37"/>
      <c r="X72" s="37"/>
      <c r="Y72" s="37"/>
      <c r="Z72" s="28"/>
    </row>
    <row r="73" spans="1:26" x14ac:dyDescent="0.25">
      <c r="A73" s="97" t="s">
        <v>158</v>
      </c>
      <c r="B73" s="28"/>
      <c r="C73" s="348">
        <v>-129600000</v>
      </c>
      <c r="D73" s="99">
        <v>-144000000</v>
      </c>
      <c r="E73" s="99"/>
      <c r="F73" s="66"/>
      <c r="G73" s="66">
        <v>-273600000</v>
      </c>
      <c r="H73" s="28"/>
      <c r="I73" s="35">
        <v>-167700000</v>
      </c>
      <c r="J73" s="31">
        <v>-98200000</v>
      </c>
      <c r="K73" s="31">
        <v>-142800000</v>
      </c>
      <c r="L73" s="223">
        <v>-173400000</v>
      </c>
      <c r="M73" s="224">
        <v>-582100000</v>
      </c>
      <c r="N73" s="135"/>
      <c r="O73" s="35">
        <v>19100000</v>
      </c>
      <c r="P73" s="31">
        <v>-268600000</v>
      </c>
      <c r="Q73" s="31">
        <v>-43800000</v>
      </c>
      <c r="R73" s="139">
        <v>-37200000</v>
      </c>
      <c r="S73" s="124">
        <v>-330500000</v>
      </c>
      <c r="T73" s="30"/>
      <c r="U73" s="41"/>
      <c r="V73" s="41"/>
      <c r="W73" s="41"/>
      <c r="X73" s="41"/>
      <c r="Y73" s="41"/>
      <c r="Z73" s="28"/>
    </row>
    <row r="74" spans="1:26" x14ac:dyDescent="0.25">
      <c r="A74" s="98" t="s">
        <v>134</v>
      </c>
      <c r="B74" s="28"/>
      <c r="C74" s="357">
        <v>59000000</v>
      </c>
      <c r="D74" s="51">
        <v>58800000</v>
      </c>
      <c r="E74" s="51"/>
      <c r="F74" s="44"/>
      <c r="G74" s="44">
        <v>117800000</v>
      </c>
      <c r="H74" s="28"/>
      <c r="I74" s="53">
        <v>51600000</v>
      </c>
      <c r="J74" s="49">
        <v>54300000</v>
      </c>
      <c r="K74" s="49">
        <v>56600000</v>
      </c>
      <c r="L74" s="187">
        <v>59300000</v>
      </c>
      <c r="M74" s="227">
        <v>221800000</v>
      </c>
      <c r="N74" s="5"/>
      <c r="O74" s="53">
        <v>50200000</v>
      </c>
      <c r="P74" s="49">
        <v>40700000</v>
      </c>
      <c r="Q74" s="49">
        <v>50200000</v>
      </c>
      <c r="R74" s="56">
        <v>56100000</v>
      </c>
      <c r="S74" s="52">
        <v>197200000</v>
      </c>
      <c r="T74" s="30"/>
      <c r="U74" s="37"/>
      <c r="V74" s="37"/>
      <c r="W74" s="37"/>
      <c r="X74" s="37"/>
      <c r="Y74" s="37"/>
      <c r="Z74" s="28"/>
    </row>
    <row r="75" spans="1:26" x14ac:dyDescent="0.25">
      <c r="A75" s="98" t="s">
        <v>135</v>
      </c>
      <c r="B75" s="28"/>
      <c r="C75" s="357">
        <v>4700000</v>
      </c>
      <c r="D75" s="51">
        <v>4000000</v>
      </c>
      <c r="E75" s="51"/>
      <c r="F75" s="44"/>
      <c r="G75" s="44">
        <v>8700000</v>
      </c>
      <c r="H75" s="28"/>
      <c r="I75" s="53">
        <v>10900000</v>
      </c>
      <c r="J75" s="49">
        <v>10700000</v>
      </c>
      <c r="K75" s="49">
        <v>10400000</v>
      </c>
      <c r="L75" s="187">
        <v>8000000</v>
      </c>
      <c r="M75" s="227">
        <v>40000000</v>
      </c>
      <c r="N75" s="5"/>
      <c r="O75" s="53">
        <v>13500000</v>
      </c>
      <c r="P75" s="49">
        <v>12000000</v>
      </c>
      <c r="Q75" s="49">
        <v>11600000</v>
      </c>
      <c r="R75" s="56">
        <v>11900000</v>
      </c>
      <c r="S75" s="52">
        <v>49000000</v>
      </c>
      <c r="T75" s="30"/>
      <c r="U75" s="37"/>
      <c r="V75" s="37"/>
      <c r="W75" s="37"/>
      <c r="X75" s="37"/>
      <c r="Y75" s="37"/>
      <c r="Z75" s="28"/>
    </row>
    <row r="76" spans="1:26" x14ac:dyDescent="0.25">
      <c r="A76" s="98" t="s">
        <v>150</v>
      </c>
      <c r="B76" s="28"/>
      <c r="C76" s="357">
        <v>5700000</v>
      </c>
      <c r="D76" s="51">
        <v>4900000</v>
      </c>
      <c r="E76" s="51"/>
      <c r="F76" s="44"/>
      <c r="G76" s="44">
        <v>10600000</v>
      </c>
      <c r="H76" s="28"/>
      <c r="I76" s="53">
        <v>7900000</v>
      </c>
      <c r="J76" s="49">
        <v>7800000</v>
      </c>
      <c r="K76" s="49">
        <v>6800000</v>
      </c>
      <c r="L76" s="187">
        <v>9300000</v>
      </c>
      <c r="M76" s="227">
        <v>31800000</v>
      </c>
      <c r="N76" s="5"/>
      <c r="O76" s="53">
        <v>8900000</v>
      </c>
      <c r="P76" s="49">
        <v>8200000</v>
      </c>
      <c r="Q76" s="49">
        <v>8100000</v>
      </c>
      <c r="R76" s="56">
        <v>8000000</v>
      </c>
      <c r="S76" s="52">
        <v>33200000</v>
      </c>
      <c r="T76" s="30"/>
      <c r="U76" s="37"/>
      <c r="V76" s="37"/>
      <c r="W76" s="37"/>
      <c r="X76" s="37"/>
      <c r="Y76" s="37"/>
      <c r="Z76" s="28"/>
    </row>
    <row r="77" spans="1:26" s="217" customFormat="1" x14ac:dyDescent="0.25">
      <c r="A77" s="98" t="s">
        <v>187</v>
      </c>
      <c r="B77" s="216"/>
      <c r="C77" s="357">
        <v>11000000</v>
      </c>
      <c r="D77" s="51">
        <v>10600000</v>
      </c>
      <c r="E77" s="51"/>
      <c r="F77" s="44"/>
      <c r="G77" s="44">
        <v>21600000</v>
      </c>
      <c r="H77" s="216"/>
      <c r="I77" s="53">
        <v>0</v>
      </c>
      <c r="J77" s="49">
        <v>0</v>
      </c>
      <c r="K77" s="49">
        <v>0</v>
      </c>
      <c r="L77" s="56">
        <v>0</v>
      </c>
      <c r="M77" s="52">
        <v>0</v>
      </c>
      <c r="N77" s="5"/>
      <c r="O77" s="53">
        <v>0</v>
      </c>
      <c r="P77" s="49">
        <v>0</v>
      </c>
      <c r="Q77" s="49">
        <v>0</v>
      </c>
      <c r="R77" s="56">
        <v>0</v>
      </c>
      <c r="S77" s="52">
        <v>0</v>
      </c>
      <c r="T77" s="30"/>
      <c r="U77" s="37"/>
      <c r="V77" s="37"/>
      <c r="W77" s="37"/>
      <c r="X77" s="37"/>
      <c r="Y77" s="37"/>
      <c r="Z77" s="216"/>
    </row>
    <row r="78" spans="1:26" x14ac:dyDescent="0.25">
      <c r="A78" s="98" t="s">
        <v>201</v>
      </c>
      <c r="B78" s="28"/>
      <c r="C78" s="357">
        <v>-300000</v>
      </c>
      <c r="D78" s="51">
        <v>500000</v>
      </c>
      <c r="E78" s="51"/>
      <c r="F78" s="44"/>
      <c r="G78" s="44">
        <v>200000</v>
      </c>
      <c r="H78" s="28"/>
      <c r="I78" s="53">
        <v>52300000</v>
      </c>
      <c r="J78" s="49">
        <v>16000000</v>
      </c>
      <c r="K78" s="49">
        <v>3200000</v>
      </c>
      <c r="L78" s="187">
        <v>9000000</v>
      </c>
      <c r="M78" s="227">
        <v>80500000</v>
      </c>
      <c r="N78" s="5"/>
      <c r="O78" s="53">
        <v>0</v>
      </c>
      <c r="P78" s="49">
        <v>0</v>
      </c>
      <c r="Q78" s="49">
        <v>0</v>
      </c>
      <c r="R78" s="56">
        <v>0</v>
      </c>
      <c r="S78" s="52">
        <v>0</v>
      </c>
      <c r="T78" s="30"/>
      <c r="U78" s="37"/>
      <c r="V78" s="37"/>
      <c r="W78" s="37"/>
      <c r="X78" s="37"/>
      <c r="Y78" s="37"/>
      <c r="Z78" s="28"/>
    </row>
    <row r="79" spans="1:26" x14ac:dyDescent="0.25">
      <c r="A79" s="98" t="s">
        <v>204</v>
      </c>
      <c r="B79" s="28"/>
      <c r="C79" s="357">
        <v>-5700000</v>
      </c>
      <c r="D79" s="51">
        <v>13500000</v>
      </c>
      <c r="E79" s="51"/>
      <c r="F79" s="44"/>
      <c r="G79" s="44">
        <v>7800000</v>
      </c>
      <c r="H79" s="28"/>
      <c r="I79" s="53">
        <v>-500000</v>
      </c>
      <c r="J79" s="49">
        <v>300000</v>
      </c>
      <c r="K79" s="49">
        <v>-400000</v>
      </c>
      <c r="L79" s="187">
        <v>300000</v>
      </c>
      <c r="M79" s="227">
        <v>-300000</v>
      </c>
      <c r="N79" s="5"/>
      <c r="O79" s="53">
        <v>-1000000</v>
      </c>
      <c r="P79" s="49">
        <v>-2400000</v>
      </c>
      <c r="Q79" s="49">
        <v>100000</v>
      </c>
      <c r="R79" s="56">
        <v>-400000</v>
      </c>
      <c r="S79" s="52">
        <v>-3700000</v>
      </c>
      <c r="T79" s="30"/>
      <c r="U79" s="37"/>
      <c r="V79" s="37"/>
      <c r="W79" s="37"/>
      <c r="X79" s="37"/>
      <c r="Y79" s="37"/>
      <c r="Z79" s="28"/>
    </row>
    <row r="80" spans="1:26" x14ac:dyDescent="0.25">
      <c r="A80" s="98" t="s">
        <v>155</v>
      </c>
      <c r="B80" s="28"/>
      <c r="C80" s="357">
        <v>-7600000</v>
      </c>
      <c r="D80" s="51">
        <v>-100000</v>
      </c>
      <c r="E80" s="51"/>
      <c r="F80" s="44"/>
      <c r="G80" s="44">
        <v>-7700000</v>
      </c>
      <c r="H80" s="28"/>
      <c r="I80" s="53">
        <v>-1900000</v>
      </c>
      <c r="J80" s="49">
        <v>14900000</v>
      </c>
      <c r="K80" s="49">
        <v>-9000000</v>
      </c>
      <c r="L80" s="187">
        <v>-6700000</v>
      </c>
      <c r="M80" s="227">
        <v>-2700000</v>
      </c>
      <c r="N80" s="5"/>
      <c r="O80" s="53">
        <v>-3100000</v>
      </c>
      <c r="P80" s="49">
        <v>4300000</v>
      </c>
      <c r="Q80" s="49">
        <v>1200000</v>
      </c>
      <c r="R80" s="56">
        <v>-1600000</v>
      </c>
      <c r="S80" s="52">
        <v>800000</v>
      </c>
      <c r="T80" s="30"/>
      <c r="U80" s="37"/>
      <c r="V80" s="37"/>
      <c r="W80" s="37"/>
      <c r="X80" s="37"/>
      <c r="Y80" s="37"/>
      <c r="Z80" s="28"/>
    </row>
    <row r="81" spans="1:26" x14ac:dyDescent="0.25">
      <c r="A81" s="98" t="s">
        <v>156</v>
      </c>
      <c r="B81" s="28"/>
      <c r="C81" s="357">
        <v>0</v>
      </c>
      <c r="D81" s="51">
        <v>0</v>
      </c>
      <c r="E81" s="428"/>
      <c r="F81" s="427"/>
      <c r="G81" s="427">
        <v>0</v>
      </c>
      <c r="H81" s="28"/>
      <c r="I81" s="143">
        <v>0</v>
      </c>
      <c r="J81" s="49">
        <v>0</v>
      </c>
      <c r="K81" s="144">
        <v>0</v>
      </c>
      <c r="L81" s="256">
        <v>0</v>
      </c>
      <c r="M81" s="257">
        <v>0</v>
      </c>
      <c r="N81" s="5"/>
      <c r="O81" s="143">
        <v>0</v>
      </c>
      <c r="P81" s="49">
        <v>230900000</v>
      </c>
      <c r="Q81" s="144">
        <v>0</v>
      </c>
      <c r="R81" s="142">
        <v>0</v>
      </c>
      <c r="S81" s="145">
        <v>230.9</v>
      </c>
      <c r="T81" s="30"/>
      <c r="U81" s="37"/>
      <c r="V81" s="37"/>
      <c r="W81" s="37"/>
      <c r="X81" s="37"/>
      <c r="Y81" s="37"/>
      <c r="Z81" s="28"/>
    </row>
    <row r="82" spans="1:26" x14ac:dyDescent="0.25">
      <c r="A82" s="98" t="s">
        <v>180</v>
      </c>
      <c r="B82" s="28"/>
      <c r="C82" s="357">
        <v>28000000</v>
      </c>
      <c r="D82" s="100">
        <v>26600000</v>
      </c>
      <c r="E82" s="100"/>
      <c r="F82" s="426"/>
      <c r="G82" s="44">
        <v>54600000</v>
      </c>
      <c r="H82" s="28"/>
      <c r="I82" s="53">
        <v>24400000</v>
      </c>
      <c r="J82" s="59">
        <v>6100000</v>
      </c>
      <c r="K82" s="59">
        <v>36200000</v>
      </c>
      <c r="L82" s="225">
        <v>33300000</v>
      </c>
      <c r="M82" s="226">
        <v>100000000</v>
      </c>
      <c r="N82" s="5"/>
      <c r="O82" s="53">
        <v>-18500000</v>
      </c>
      <c r="P82" s="59">
        <v>18900000</v>
      </c>
      <c r="Q82" s="59">
        <v>5700000</v>
      </c>
      <c r="R82" s="60">
        <v>11100000</v>
      </c>
      <c r="S82" s="52">
        <v>17200000</v>
      </c>
      <c r="T82" s="30"/>
      <c r="U82" s="37"/>
      <c r="V82" s="37"/>
      <c r="W82" s="37"/>
      <c r="X82" s="37"/>
      <c r="Y82" s="37"/>
      <c r="Z82" s="28"/>
    </row>
    <row r="83" spans="1:26" ht="13.8" thickBot="1" x14ac:dyDescent="0.3">
      <c r="A83" s="97" t="s">
        <v>159</v>
      </c>
      <c r="B83" s="28"/>
      <c r="C83" s="364">
        <v>-34800000</v>
      </c>
      <c r="D83" s="241">
        <v>-25200000</v>
      </c>
      <c r="E83" s="241"/>
      <c r="F83" s="422"/>
      <c r="G83" s="422">
        <v>-60000000</v>
      </c>
      <c r="H83" s="28"/>
      <c r="I83" s="140">
        <v>-23000000</v>
      </c>
      <c r="J83" s="136">
        <v>11900000</v>
      </c>
      <c r="K83" s="136">
        <v>-39000000</v>
      </c>
      <c r="L83" s="252">
        <v>-60900000</v>
      </c>
      <c r="M83" s="255">
        <v>-111000000</v>
      </c>
      <c r="N83" s="135"/>
      <c r="O83" s="140">
        <v>69100000</v>
      </c>
      <c r="P83" s="136">
        <v>44000000</v>
      </c>
      <c r="Q83" s="136">
        <v>33100000</v>
      </c>
      <c r="R83" s="138">
        <v>47900000</v>
      </c>
      <c r="S83" s="141">
        <v>194100000</v>
      </c>
      <c r="T83" s="30"/>
      <c r="U83" s="41"/>
      <c r="V83" s="41"/>
      <c r="W83" s="41"/>
      <c r="X83" s="41"/>
      <c r="Y83" s="41"/>
      <c r="Z83" s="28"/>
    </row>
    <row r="84" spans="1:26" ht="13.8" thickTop="1" x14ac:dyDescent="0.25">
      <c r="A84" s="28"/>
      <c r="B84" s="28"/>
      <c r="C84" s="362"/>
      <c r="D84" s="30"/>
      <c r="E84" s="5"/>
      <c r="F84" s="83"/>
      <c r="G84" s="32"/>
      <c r="H84" s="28"/>
      <c r="I84" s="82"/>
      <c r="J84" s="30"/>
      <c r="K84" s="5"/>
      <c r="L84" s="258"/>
      <c r="M84" s="259"/>
      <c r="N84" s="28"/>
      <c r="O84" s="25"/>
      <c r="P84" s="219"/>
      <c r="Q84" s="5"/>
      <c r="R84" s="26"/>
      <c r="S84" s="123"/>
      <c r="T84" s="30"/>
      <c r="U84" s="30"/>
      <c r="V84" s="30"/>
      <c r="W84" s="30"/>
      <c r="X84" s="30"/>
      <c r="Y84" s="30"/>
      <c r="Z84" s="28"/>
    </row>
    <row r="85" spans="1:26" x14ac:dyDescent="0.25">
      <c r="A85" s="97" t="s">
        <v>160</v>
      </c>
      <c r="B85" s="28"/>
      <c r="C85" s="366">
        <v>-0.59</v>
      </c>
      <c r="D85" s="429">
        <v>-0.66</v>
      </c>
      <c r="E85" s="429"/>
      <c r="F85" s="430"/>
      <c r="G85" s="430">
        <v>-1.25</v>
      </c>
      <c r="H85" s="28"/>
      <c r="I85" s="146">
        <v>-0.74732620319999998</v>
      </c>
      <c r="J85" s="147">
        <v>-0.44</v>
      </c>
      <c r="K85" s="147">
        <v>-0.64</v>
      </c>
      <c r="L85" s="260">
        <v>-0.78</v>
      </c>
      <c r="M85" s="261">
        <v>-2.61</v>
      </c>
      <c r="N85" s="135"/>
      <c r="O85" s="146">
        <v>0.08</v>
      </c>
      <c r="P85" s="147">
        <v>-1.18</v>
      </c>
      <c r="Q85" s="147">
        <v>-0.19</v>
      </c>
      <c r="R85" s="148">
        <v>-0.17</v>
      </c>
      <c r="S85" s="149">
        <v>-1.46</v>
      </c>
      <c r="T85" s="150"/>
      <c r="U85" s="151"/>
      <c r="V85" s="151"/>
      <c r="W85" s="151"/>
      <c r="X85" s="151"/>
      <c r="Y85" s="151"/>
      <c r="Z85" s="28"/>
    </row>
    <row r="86" spans="1:26" x14ac:dyDescent="0.25">
      <c r="A86" s="98" t="s">
        <v>134</v>
      </c>
      <c r="B86" s="28"/>
      <c r="C86" s="367">
        <v>0.27</v>
      </c>
      <c r="D86" s="431">
        <v>0.27</v>
      </c>
      <c r="E86" s="431"/>
      <c r="F86" s="432"/>
      <c r="G86" s="432">
        <v>0.54</v>
      </c>
      <c r="H86" s="28"/>
      <c r="I86" s="153">
        <v>0.23</v>
      </c>
      <c r="J86" s="154">
        <v>0.24</v>
      </c>
      <c r="K86" s="154">
        <v>0.25</v>
      </c>
      <c r="L86" s="262">
        <v>0.28000000000000003</v>
      </c>
      <c r="M86" s="263">
        <v>1</v>
      </c>
      <c r="N86" s="5"/>
      <c r="O86" s="153">
        <v>0.21</v>
      </c>
      <c r="P86" s="154">
        <v>0.18</v>
      </c>
      <c r="Q86" s="154">
        <v>0.22</v>
      </c>
      <c r="R86" s="155">
        <v>0.25</v>
      </c>
      <c r="S86" s="156">
        <v>0.86</v>
      </c>
      <c r="T86" s="150"/>
      <c r="U86" s="152"/>
      <c r="V86" s="152"/>
      <c r="W86" s="152"/>
      <c r="X86" s="152"/>
      <c r="Y86" s="152"/>
      <c r="Z86" s="28"/>
    </row>
    <row r="87" spans="1:26" x14ac:dyDescent="0.25">
      <c r="A87" s="98" t="s">
        <v>135</v>
      </c>
      <c r="B87" s="28"/>
      <c r="C87" s="367">
        <v>0.02</v>
      </c>
      <c r="D87" s="431">
        <v>0.02</v>
      </c>
      <c r="E87" s="431"/>
      <c r="F87" s="432"/>
      <c r="G87" s="433">
        <v>0.04</v>
      </c>
      <c r="H87" s="28"/>
      <c r="I87" s="153">
        <v>0.05</v>
      </c>
      <c r="J87" s="154">
        <v>0.05</v>
      </c>
      <c r="K87" s="154">
        <v>0.05</v>
      </c>
      <c r="L87" s="262">
        <v>0.03</v>
      </c>
      <c r="M87" s="263">
        <v>0.18</v>
      </c>
      <c r="N87" s="5"/>
      <c r="O87" s="153">
        <v>0.06</v>
      </c>
      <c r="P87" s="154">
        <v>0.05</v>
      </c>
      <c r="Q87" s="154">
        <v>0.05</v>
      </c>
      <c r="R87" s="155">
        <v>0.05</v>
      </c>
      <c r="S87" s="156">
        <v>0.21</v>
      </c>
      <c r="T87" s="150"/>
      <c r="U87" s="152"/>
      <c r="V87" s="152"/>
      <c r="W87" s="152"/>
      <c r="X87" s="152"/>
      <c r="Y87" s="152"/>
      <c r="Z87" s="28"/>
    </row>
    <row r="88" spans="1:26" x14ac:dyDescent="0.25">
      <c r="A88" s="98" t="s">
        <v>150</v>
      </c>
      <c r="B88" s="28"/>
      <c r="C88" s="367">
        <v>0.03</v>
      </c>
      <c r="D88" s="431">
        <v>0.02</v>
      </c>
      <c r="E88" s="431"/>
      <c r="F88" s="432"/>
      <c r="G88" s="432">
        <v>0.05</v>
      </c>
      <c r="H88" s="28"/>
      <c r="I88" s="153">
        <v>0.04</v>
      </c>
      <c r="J88" s="154">
        <v>0.03</v>
      </c>
      <c r="K88" s="154">
        <v>0.03</v>
      </c>
      <c r="L88" s="262">
        <v>0.04</v>
      </c>
      <c r="M88" s="263">
        <v>0.14000000000000001</v>
      </c>
      <c r="N88" s="5"/>
      <c r="O88" s="153">
        <v>0.04</v>
      </c>
      <c r="P88" s="154">
        <v>0.04</v>
      </c>
      <c r="Q88" s="154">
        <v>0.03</v>
      </c>
      <c r="R88" s="155">
        <v>0.04</v>
      </c>
      <c r="S88" s="156">
        <v>0.15</v>
      </c>
      <c r="T88" s="150"/>
      <c r="U88" s="152"/>
      <c r="V88" s="152"/>
      <c r="W88" s="152"/>
      <c r="X88" s="152"/>
      <c r="Y88" s="152"/>
      <c r="Z88" s="28"/>
    </row>
    <row r="89" spans="1:26" s="217" customFormat="1" x14ac:dyDescent="0.25">
      <c r="A89" s="98" t="s">
        <v>187</v>
      </c>
      <c r="B89" s="216"/>
      <c r="C89" s="367">
        <v>0.04</v>
      </c>
      <c r="D89" s="431">
        <v>0.05</v>
      </c>
      <c r="E89" s="431"/>
      <c r="F89" s="432"/>
      <c r="G89" s="433">
        <v>0.09</v>
      </c>
      <c r="H89" s="216"/>
      <c r="I89" s="153">
        <v>0</v>
      </c>
      <c r="J89" s="154">
        <v>0</v>
      </c>
      <c r="K89" s="154">
        <v>0</v>
      </c>
      <c r="L89" s="155">
        <v>0</v>
      </c>
      <c r="M89" s="156">
        <v>0</v>
      </c>
      <c r="N89" s="5"/>
      <c r="O89" s="153">
        <v>0</v>
      </c>
      <c r="P89" s="154">
        <v>0</v>
      </c>
      <c r="Q89" s="154">
        <v>0</v>
      </c>
      <c r="R89" s="155">
        <v>0</v>
      </c>
      <c r="S89" s="156">
        <v>0</v>
      </c>
      <c r="T89" s="150"/>
      <c r="U89" s="152"/>
      <c r="V89" s="152"/>
      <c r="W89" s="152"/>
      <c r="X89" s="152"/>
      <c r="Y89" s="152"/>
      <c r="Z89" s="216"/>
    </row>
    <row r="90" spans="1:26" x14ac:dyDescent="0.25">
      <c r="A90" s="98" t="s">
        <v>201</v>
      </c>
      <c r="B90" s="28"/>
      <c r="C90" s="367">
        <v>0</v>
      </c>
      <c r="D90" s="431">
        <v>0</v>
      </c>
      <c r="E90" s="431"/>
      <c r="F90" s="432"/>
      <c r="G90" s="433">
        <v>0</v>
      </c>
      <c r="H90" s="28"/>
      <c r="I90" s="153">
        <v>0.23</v>
      </c>
      <c r="J90" s="154">
        <v>7.0000000000000007E-2</v>
      </c>
      <c r="K90" s="154">
        <v>0.01</v>
      </c>
      <c r="L90" s="262">
        <v>0.04</v>
      </c>
      <c r="M90" s="263">
        <v>0.35</v>
      </c>
      <c r="N90" s="5"/>
      <c r="O90" s="153">
        <v>0</v>
      </c>
      <c r="P90" s="154">
        <v>0</v>
      </c>
      <c r="Q90" s="154">
        <v>0</v>
      </c>
      <c r="R90" s="155">
        <v>0</v>
      </c>
      <c r="S90" s="156">
        <v>0</v>
      </c>
      <c r="T90" s="150"/>
      <c r="U90" s="152"/>
      <c r="V90" s="152"/>
      <c r="W90" s="152"/>
      <c r="X90" s="152"/>
      <c r="Y90" s="152"/>
      <c r="Z90" s="28"/>
    </row>
    <row r="91" spans="1:26" x14ac:dyDescent="0.25">
      <c r="A91" s="98" t="s">
        <v>204</v>
      </c>
      <c r="B91" s="28"/>
      <c r="C91" s="367">
        <v>-0.03</v>
      </c>
      <c r="D91" s="431">
        <v>7.0000000000000007E-2</v>
      </c>
      <c r="E91" s="431"/>
      <c r="F91" s="432"/>
      <c r="G91" s="432">
        <v>0.04</v>
      </c>
      <c r="H91" s="28"/>
      <c r="I91" s="153">
        <v>0</v>
      </c>
      <c r="J91" s="154">
        <v>0</v>
      </c>
      <c r="K91" s="154">
        <v>0</v>
      </c>
      <c r="L91" s="264" t="s">
        <v>194</v>
      </c>
      <c r="M91" s="265" t="s">
        <v>194</v>
      </c>
      <c r="N91" s="157"/>
      <c r="O91" s="153">
        <v>0</v>
      </c>
      <c r="P91" s="154">
        <v>-0.01</v>
      </c>
      <c r="Q91" s="154">
        <v>0</v>
      </c>
      <c r="R91" s="155">
        <v>0</v>
      </c>
      <c r="S91" s="156">
        <v>-0.01</v>
      </c>
      <c r="T91" s="150"/>
      <c r="U91" s="152"/>
      <c r="V91" s="152"/>
      <c r="W91" s="152"/>
      <c r="X91" s="152"/>
      <c r="Y91" s="152"/>
      <c r="Z91" s="28"/>
    </row>
    <row r="92" spans="1:26" x14ac:dyDescent="0.25">
      <c r="A92" s="98" t="s">
        <v>155</v>
      </c>
      <c r="B92" s="28"/>
      <c r="C92" s="367">
        <v>-0.03</v>
      </c>
      <c r="D92" s="431">
        <v>0</v>
      </c>
      <c r="E92" s="431"/>
      <c r="F92" s="432"/>
      <c r="G92" s="432">
        <v>-0.03</v>
      </c>
      <c r="H92" s="28"/>
      <c r="I92" s="153">
        <v>-0.01</v>
      </c>
      <c r="J92" s="154">
        <v>7.0000000000000007E-2</v>
      </c>
      <c r="K92" s="154">
        <v>-0.03</v>
      </c>
      <c r="L92" s="262">
        <v>-0.04</v>
      </c>
      <c r="M92" s="263">
        <f>-0.01</f>
        <v>-0.01</v>
      </c>
      <c r="N92" s="5"/>
      <c r="O92" s="153">
        <v>-0.01</v>
      </c>
      <c r="P92" s="154">
        <v>0.02</v>
      </c>
      <c r="Q92" s="154">
        <v>0</v>
      </c>
      <c r="R92" s="155">
        <v>-0.01</v>
      </c>
      <c r="S92" s="156">
        <v>0</v>
      </c>
      <c r="T92" s="150"/>
      <c r="U92" s="152"/>
      <c r="V92" s="152"/>
      <c r="W92" s="152"/>
      <c r="X92" s="152"/>
      <c r="Y92" s="152"/>
      <c r="Z92" s="28"/>
    </row>
    <row r="93" spans="1:26" x14ac:dyDescent="0.25">
      <c r="A93" s="98" t="s">
        <v>156</v>
      </c>
      <c r="B93" s="28"/>
      <c r="C93" s="367">
        <v>0</v>
      </c>
      <c r="D93" s="431">
        <v>0</v>
      </c>
      <c r="E93" s="431"/>
      <c r="F93" s="432"/>
      <c r="G93" s="432">
        <v>0</v>
      </c>
      <c r="H93" s="28"/>
      <c r="I93" s="153">
        <v>0</v>
      </c>
      <c r="J93" s="154">
        <v>0</v>
      </c>
      <c r="K93" s="154">
        <v>0</v>
      </c>
      <c r="L93" s="264" t="s">
        <v>194</v>
      </c>
      <c r="M93" s="265" t="s">
        <v>194</v>
      </c>
      <c r="N93" s="5"/>
      <c r="O93" s="153">
        <v>0</v>
      </c>
      <c r="P93" s="154">
        <v>1.01</v>
      </c>
      <c r="Q93" s="154">
        <v>0</v>
      </c>
      <c r="R93" s="155">
        <v>0</v>
      </c>
      <c r="S93" s="156">
        <v>1.01</v>
      </c>
      <c r="T93" s="150"/>
      <c r="U93" s="152"/>
      <c r="V93" s="152"/>
      <c r="W93" s="152"/>
      <c r="X93" s="152"/>
      <c r="Y93" s="152"/>
      <c r="Z93" s="28"/>
    </row>
    <row r="94" spans="1:26" x14ac:dyDescent="0.25">
      <c r="A94" s="98" t="s">
        <v>161</v>
      </c>
      <c r="B94" s="28"/>
      <c r="C94" s="367">
        <v>0.13</v>
      </c>
      <c r="D94" s="434">
        <v>0.12</v>
      </c>
      <c r="E94" s="434"/>
      <c r="F94" s="432"/>
      <c r="G94" s="432">
        <v>0.25</v>
      </c>
      <c r="H94" s="28"/>
      <c r="I94" s="153">
        <v>0.11</v>
      </c>
      <c r="J94" s="158">
        <v>0.03</v>
      </c>
      <c r="K94" s="158">
        <v>0.15</v>
      </c>
      <c r="L94" s="266">
        <v>0.15</v>
      </c>
      <c r="M94" s="263">
        <v>0.45</v>
      </c>
      <c r="N94" s="5"/>
      <c r="O94" s="153">
        <v>-0.08</v>
      </c>
      <c r="P94" s="158">
        <v>0.08</v>
      </c>
      <c r="Q94" s="154">
        <v>0.03</v>
      </c>
      <c r="R94" s="155">
        <v>0.05</v>
      </c>
      <c r="S94" s="156">
        <v>0.08</v>
      </c>
      <c r="T94" s="150"/>
      <c r="U94" s="152"/>
      <c r="V94" s="152"/>
      <c r="W94" s="152"/>
      <c r="X94" s="152"/>
      <c r="Y94" s="152"/>
      <c r="Z94" s="28"/>
    </row>
    <row r="95" spans="1:26" ht="13.8" thickBot="1" x14ac:dyDescent="0.3">
      <c r="A95" s="97" t="s">
        <v>162</v>
      </c>
      <c r="B95" s="28"/>
      <c r="C95" s="368">
        <v>-0.15999999999999992</v>
      </c>
      <c r="D95" s="435">
        <v>-0.10999999999999999</v>
      </c>
      <c r="E95" s="435"/>
      <c r="F95" s="436"/>
      <c r="G95" s="436">
        <v>-0.26999999999999991</v>
      </c>
      <c r="H95" s="28"/>
      <c r="I95" s="159">
        <v>-0.1</v>
      </c>
      <c r="J95" s="160">
        <v>0.05</v>
      </c>
      <c r="K95" s="160">
        <v>-0.18000000000000008</v>
      </c>
      <c r="L95" s="267">
        <v>-0.28000000000000003</v>
      </c>
      <c r="M95" s="268">
        <v>-0.5</v>
      </c>
      <c r="N95" s="163"/>
      <c r="O95" s="159">
        <v>0.3</v>
      </c>
      <c r="P95" s="160">
        <v>0.19</v>
      </c>
      <c r="Q95" s="160">
        <v>0.14000000000000001</v>
      </c>
      <c r="R95" s="161">
        <v>0.21</v>
      </c>
      <c r="S95" s="162">
        <v>0.84</v>
      </c>
      <c r="T95" s="150"/>
      <c r="U95" s="151"/>
      <c r="V95" s="151"/>
      <c r="W95" s="151"/>
      <c r="X95" s="151"/>
      <c r="Y95" s="151"/>
      <c r="Z95" s="28"/>
    </row>
    <row r="96" spans="1:26" ht="13.8" thickTop="1" x14ac:dyDescent="0.25">
      <c r="A96" s="28"/>
      <c r="B96" s="28"/>
      <c r="C96" s="362"/>
      <c r="D96" s="30"/>
      <c r="E96" s="388"/>
      <c r="F96" s="26"/>
      <c r="G96" s="32"/>
      <c r="H96" s="28"/>
      <c r="I96" s="82"/>
      <c r="J96" s="30"/>
      <c r="K96" s="219"/>
      <c r="L96" s="182"/>
      <c r="M96" s="259"/>
      <c r="N96" s="28"/>
      <c r="O96" s="25"/>
      <c r="P96" s="219"/>
      <c r="Q96" s="219"/>
      <c r="R96" s="26"/>
      <c r="S96" s="70"/>
      <c r="T96" s="28"/>
      <c r="U96" s="28"/>
      <c r="V96" s="28"/>
      <c r="W96" s="28"/>
      <c r="X96" s="28"/>
      <c r="Y96" s="28"/>
      <c r="Z96" s="28"/>
    </row>
    <row r="97" spans="1:26" x14ac:dyDescent="0.25">
      <c r="A97" s="28"/>
      <c r="B97" s="28"/>
      <c r="C97" s="369"/>
      <c r="D97" s="51"/>
      <c r="E97" s="5"/>
      <c r="F97" s="165"/>
      <c r="G97" s="165"/>
      <c r="H97" s="28"/>
      <c r="I97" s="164"/>
      <c r="J97" s="51"/>
      <c r="K97" s="5"/>
      <c r="L97" s="258"/>
      <c r="M97" s="269"/>
      <c r="N97" s="5"/>
      <c r="O97" s="164"/>
      <c r="P97" s="51"/>
      <c r="Q97" s="5"/>
      <c r="R97" s="165"/>
      <c r="S97" s="166"/>
      <c r="T97" s="28"/>
      <c r="U97" s="30"/>
      <c r="V97" s="30"/>
      <c r="W97" s="30"/>
      <c r="X97" s="37"/>
      <c r="Y97" s="30"/>
      <c r="Z97" s="28"/>
    </row>
    <row r="98" spans="1:26" x14ac:dyDescent="0.25">
      <c r="A98" s="97" t="s">
        <v>163</v>
      </c>
      <c r="B98" s="28"/>
      <c r="C98" s="167">
        <v>219900000</v>
      </c>
      <c r="D98" s="51">
        <v>219500000</v>
      </c>
      <c r="E98" s="5"/>
      <c r="F98" s="5"/>
      <c r="G98" s="437">
        <v>219700000</v>
      </c>
      <c r="H98" s="28"/>
      <c r="I98" s="167">
        <v>224400000</v>
      </c>
      <c r="J98" s="49">
        <v>223200000</v>
      </c>
      <c r="K98" s="104">
        <v>222300000</v>
      </c>
      <c r="L98" s="270">
        <v>221100000</v>
      </c>
      <c r="M98" s="271">
        <v>222700000</v>
      </c>
      <c r="N98" s="5"/>
      <c r="O98" s="167">
        <v>231700000</v>
      </c>
      <c r="P98" s="49">
        <v>227000000</v>
      </c>
      <c r="Q98" s="104">
        <v>225300000</v>
      </c>
      <c r="R98" s="168">
        <v>224700000</v>
      </c>
      <c r="S98" s="52">
        <v>226000000</v>
      </c>
      <c r="T98" s="28"/>
      <c r="U98" s="30"/>
      <c r="V98" s="30"/>
      <c r="W98" s="30"/>
      <c r="X98" s="37"/>
      <c r="Y98" s="30"/>
      <c r="Z98" s="28"/>
    </row>
    <row r="99" spans="1:26" ht="40.200000000000003" thickBot="1" x14ac:dyDescent="0.3">
      <c r="A99" s="97" t="s">
        <v>214</v>
      </c>
      <c r="B99" s="28"/>
      <c r="C99" s="169">
        <v>0</v>
      </c>
      <c r="D99" s="131">
        <v>0</v>
      </c>
      <c r="E99" s="438"/>
      <c r="F99" s="439"/>
      <c r="G99" s="439">
        <v>0</v>
      </c>
      <c r="H99" s="28"/>
      <c r="I99" s="169">
        <v>0</v>
      </c>
      <c r="J99" s="85">
        <v>4200000</v>
      </c>
      <c r="K99" s="170">
        <v>0</v>
      </c>
      <c r="L99" s="272">
        <v>0</v>
      </c>
      <c r="M99" s="273" t="s">
        <v>194</v>
      </c>
      <c r="N99" s="5"/>
      <c r="O99" s="169">
        <v>0</v>
      </c>
      <c r="P99" s="85">
        <v>4100000</v>
      </c>
      <c r="Q99" s="171">
        <v>3400000</v>
      </c>
      <c r="R99" s="172">
        <v>4400000</v>
      </c>
      <c r="S99" s="173">
        <v>4700000</v>
      </c>
      <c r="T99" s="28"/>
      <c r="U99" s="30"/>
      <c r="V99" s="30"/>
      <c r="W99" s="30"/>
      <c r="X99" s="37"/>
      <c r="Y99" s="30"/>
      <c r="Z99" s="28"/>
    </row>
    <row r="100" spans="1:26" ht="14.4" thickTop="1" thickBot="1" x14ac:dyDescent="0.3">
      <c r="A100" s="97" t="s">
        <v>164</v>
      </c>
      <c r="B100" s="28"/>
      <c r="C100" s="174">
        <v>219900000</v>
      </c>
      <c r="D100" s="131">
        <v>219500000</v>
      </c>
      <c r="E100" s="438"/>
      <c r="F100" s="439"/>
      <c r="G100" s="440">
        <v>219700000</v>
      </c>
      <c r="H100" s="28"/>
      <c r="I100" s="174">
        <v>224400000</v>
      </c>
      <c r="J100" s="85">
        <v>227400000</v>
      </c>
      <c r="K100" s="171">
        <v>222300000</v>
      </c>
      <c r="L100" s="274">
        <v>221100000</v>
      </c>
      <c r="M100" s="274">
        <v>222700000</v>
      </c>
      <c r="N100" s="5"/>
      <c r="O100" s="174">
        <v>231700000</v>
      </c>
      <c r="P100" s="85">
        <v>231100000</v>
      </c>
      <c r="Q100" s="171">
        <v>228700000</v>
      </c>
      <c r="R100" s="172">
        <v>229100000</v>
      </c>
      <c r="S100" s="173">
        <v>230700000</v>
      </c>
      <c r="T100" s="28"/>
      <c r="U100" s="30"/>
      <c r="V100" s="30"/>
      <c r="W100" s="30"/>
      <c r="X100" s="37"/>
      <c r="Y100" s="30"/>
      <c r="Z100" s="28"/>
    </row>
    <row r="101" spans="1:26" ht="13.8" thickTop="1" x14ac:dyDescent="0.25">
      <c r="A101" s="28"/>
      <c r="B101" s="28"/>
      <c r="C101" s="93"/>
      <c r="D101" s="91"/>
      <c r="E101" s="94"/>
      <c r="F101" s="95"/>
      <c r="G101" s="95"/>
      <c r="H101" s="28"/>
      <c r="I101" s="93"/>
      <c r="J101" s="94"/>
      <c r="K101" s="94"/>
      <c r="L101" s="95"/>
      <c r="M101" s="175"/>
      <c r="N101" s="28"/>
      <c r="O101" s="93"/>
      <c r="P101" s="94"/>
      <c r="Q101" s="94"/>
      <c r="R101" s="95"/>
      <c r="S101" s="95"/>
      <c r="T101" s="28"/>
      <c r="U101" s="195"/>
      <c r="V101" s="195"/>
      <c r="W101" s="195"/>
      <c r="X101" s="195"/>
      <c r="Y101" s="195"/>
      <c r="Z101" s="28"/>
    </row>
    <row r="102" spans="1:26" ht="18.75" customHeight="1" x14ac:dyDescent="0.25">
      <c r="A102" s="28"/>
      <c r="B102" s="28"/>
      <c r="C102" s="28"/>
      <c r="D102" s="28"/>
      <c r="E102" s="28"/>
      <c r="F102" s="28"/>
      <c r="G102" s="28"/>
      <c r="H102" s="28"/>
      <c r="I102" s="28"/>
      <c r="J102" s="28"/>
      <c r="K102" s="28"/>
      <c r="L102" s="28"/>
      <c r="M102" s="28"/>
      <c r="N102" s="28"/>
      <c r="O102" s="28"/>
      <c r="P102" s="28"/>
      <c r="Q102" s="28"/>
      <c r="R102" s="28"/>
      <c r="S102" s="28"/>
      <c r="T102" s="28"/>
      <c r="U102" s="196"/>
      <c r="V102" s="196"/>
      <c r="W102" s="196"/>
      <c r="X102" s="196"/>
      <c r="Y102" s="196"/>
    </row>
    <row r="103" spans="1:26" ht="13.2" customHeight="1" x14ac:dyDescent="0.25">
      <c r="A103" s="454" t="s">
        <v>165</v>
      </c>
      <c r="B103" s="454"/>
      <c r="C103" s="454"/>
      <c r="D103" s="454"/>
      <c r="E103" s="454"/>
      <c r="F103" s="454"/>
      <c r="G103" s="454"/>
      <c r="H103" s="454"/>
      <c r="I103" s="454"/>
      <c r="J103" s="454"/>
      <c r="K103" s="454"/>
      <c r="L103" s="454"/>
      <c r="M103" s="454"/>
      <c r="N103" s="454"/>
      <c r="O103" s="454"/>
      <c r="P103" s="454"/>
      <c r="Q103" s="454"/>
      <c r="R103" s="454"/>
      <c r="S103" s="454"/>
      <c r="T103" s="28"/>
      <c r="U103" s="196"/>
      <c r="V103" s="196"/>
      <c r="W103" s="196"/>
      <c r="X103" s="196"/>
      <c r="Y103" s="196"/>
    </row>
    <row r="104" spans="1:26" x14ac:dyDescent="0.25">
      <c r="A104" s="213"/>
      <c r="B104" s="213"/>
      <c r="C104" s="211"/>
      <c r="D104" s="213"/>
      <c r="E104" s="213"/>
      <c r="F104" s="210"/>
      <c r="G104" s="210"/>
      <c r="H104" s="213"/>
      <c r="I104" s="213"/>
      <c r="J104" s="213"/>
      <c r="K104" s="213"/>
      <c r="L104" s="213"/>
      <c r="M104" s="213"/>
      <c r="N104" s="213"/>
      <c r="O104" s="213"/>
      <c r="P104" s="213"/>
      <c r="Q104" s="213"/>
      <c r="R104" s="213"/>
      <c r="S104" s="213"/>
      <c r="T104" s="28"/>
      <c r="U104" s="196"/>
      <c r="V104" s="196"/>
      <c r="W104" s="196"/>
      <c r="X104" s="196"/>
      <c r="Y104" s="196"/>
    </row>
    <row r="105" spans="1:26" s="221" customFormat="1" ht="51.6" customHeight="1" x14ac:dyDescent="0.25">
      <c r="A105" s="461" t="str">
        <f>'GAAP Cons IS'!A54:S54</f>
        <v xml:space="preserve">Note 2: In the first quarter of fiscal 2018, in order to improve the transparency of our revenue reporting, we updated our Condensed Consolidated Statement of Operations to include three lines of revenue: maintenance revenue, subscription revenue, and license and other revenue.  In this format, all subscription revenue are reported in the subscription line and all of maintenance revenue are reported in the maintenance line.  All remaining non-recurring revenue will be reported as license and other revenue. Cost of revenue was updated consistent with the changes noted in revenue and to separately state the amount of amortization from developed technology to be consistent with the presentation of the amortization of purchased intangibles within operating expenses.  This simplified the reconciliation between the income statement presentation and recurring revenue, and improved the link between our financial statements and our business model transition.  </v>
      </c>
      <c r="B105" s="461"/>
      <c r="C105" s="461"/>
      <c r="D105" s="461"/>
      <c r="E105" s="461"/>
      <c r="F105" s="461"/>
      <c r="G105" s="461"/>
      <c r="H105" s="461"/>
      <c r="I105" s="461"/>
      <c r="J105" s="461"/>
      <c r="K105" s="461"/>
      <c r="L105" s="461"/>
      <c r="M105" s="461"/>
      <c r="N105" s="461"/>
      <c r="O105" s="461"/>
      <c r="P105" s="461"/>
      <c r="Q105" s="461"/>
      <c r="R105" s="461"/>
      <c r="S105" s="461"/>
      <c r="T105" s="219"/>
      <c r="U105" s="196"/>
      <c r="V105" s="196"/>
      <c r="W105" s="196"/>
      <c r="X105" s="196"/>
      <c r="Y105" s="196"/>
    </row>
    <row r="106" spans="1:26" s="221" customFormat="1" x14ac:dyDescent="0.25">
      <c r="A106" s="222"/>
      <c r="B106" s="222"/>
      <c r="C106" s="211"/>
      <c r="D106" s="222"/>
      <c r="E106" s="222"/>
      <c r="F106" s="220"/>
      <c r="G106" s="220"/>
      <c r="H106" s="222"/>
      <c r="I106" s="222"/>
      <c r="J106" s="222"/>
      <c r="K106" s="222"/>
      <c r="L106" s="222"/>
      <c r="M106" s="222"/>
      <c r="N106" s="222"/>
      <c r="O106" s="222"/>
      <c r="P106" s="222"/>
      <c r="Q106" s="222"/>
      <c r="R106" s="222"/>
      <c r="S106" s="222"/>
      <c r="T106" s="219"/>
      <c r="U106" s="196"/>
      <c r="V106" s="196"/>
      <c r="W106" s="196"/>
      <c r="X106" s="196"/>
      <c r="Y106" s="196"/>
    </row>
    <row r="107" spans="1:26" ht="54.6" customHeight="1" x14ac:dyDescent="0.25">
      <c r="A107" s="453" t="s">
        <v>188</v>
      </c>
      <c r="B107" s="453"/>
      <c r="C107" s="453"/>
      <c r="D107" s="453"/>
      <c r="E107" s="453"/>
      <c r="F107" s="453"/>
      <c r="G107" s="453"/>
      <c r="H107" s="453"/>
      <c r="I107" s="453"/>
      <c r="J107" s="453"/>
      <c r="K107" s="453"/>
      <c r="L107" s="453"/>
      <c r="M107" s="453"/>
      <c r="N107" s="453"/>
      <c r="O107" s="453"/>
      <c r="P107" s="453"/>
      <c r="Q107" s="453"/>
      <c r="R107" s="453"/>
      <c r="S107" s="453"/>
      <c r="T107" s="28"/>
    </row>
    <row r="108" spans="1:26" x14ac:dyDescent="0.25">
      <c r="A108" s="213"/>
      <c r="B108" s="213"/>
      <c r="C108" s="211"/>
      <c r="D108" s="213"/>
      <c r="E108" s="213"/>
      <c r="F108" s="210"/>
      <c r="G108" s="210"/>
      <c r="H108" s="213"/>
      <c r="I108" s="213"/>
      <c r="J108" s="213"/>
      <c r="K108" s="213"/>
      <c r="L108" s="213"/>
      <c r="M108" s="213"/>
      <c r="N108" s="213"/>
      <c r="O108" s="213"/>
      <c r="P108" s="213"/>
      <c r="Q108" s="213"/>
      <c r="R108" s="213"/>
      <c r="S108" s="213"/>
      <c r="T108" s="28"/>
    </row>
    <row r="109" spans="1:26" ht="27.6" customHeight="1" x14ac:dyDescent="0.25">
      <c r="A109" s="461" t="s">
        <v>189</v>
      </c>
      <c r="B109" s="455"/>
      <c r="C109" s="455"/>
      <c r="D109" s="455"/>
      <c r="E109" s="455"/>
      <c r="F109" s="455"/>
      <c r="G109" s="455"/>
      <c r="H109" s="455"/>
      <c r="I109" s="455"/>
      <c r="J109" s="455"/>
      <c r="K109" s="455"/>
      <c r="L109" s="455"/>
      <c r="M109" s="455"/>
      <c r="N109" s="455"/>
      <c r="O109" s="455"/>
      <c r="P109" s="455"/>
      <c r="Q109" s="455"/>
      <c r="R109" s="455"/>
      <c r="S109" s="455"/>
      <c r="T109" s="28"/>
    </row>
    <row r="110" spans="1:26" x14ac:dyDescent="0.25">
      <c r="A110" s="213"/>
      <c r="B110" s="213"/>
      <c r="C110" s="211"/>
      <c r="D110" s="213"/>
      <c r="E110" s="213"/>
      <c r="F110" s="210"/>
      <c r="G110" s="210"/>
      <c r="H110" s="213"/>
      <c r="I110" s="213"/>
      <c r="J110" s="213"/>
      <c r="K110" s="213"/>
      <c r="L110" s="213"/>
      <c r="M110" s="213"/>
      <c r="N110" s="213"/>
      <c r="O110" s="213"/>
      <c r="P110" s="213"/>
      <c r="Q110" s="213"/>
      <c r="R110" s="213"/>
      <c r="S110" s="213"/>
      <c r="T110" s="28"/>
    </row>
    <row r="111" spans="1:26" ht="18.75" customHeight="1" x14ac:dyDescent="0.25">
      <c r="A111" s="213"/>
      <c r="B111" s="213"/>
      <c r="C111" s="211"/>
      <c r="D111" s="213"/>
      <c r="E111" s="213"/>
      <c r="F111" s="213"/>
      <c r="G111" s="213"/>
      <c r="H111" s="213"/>
      <c r="I111" s="213"/>
      <c r="J111" s="213"/>
      <c r="K111" s="213"/>
      <c r="L111" s="213"/>
      <c r="M111" s="213"/>
      <c r="N111" s="213"/>
      <c r="O111" s="213"/>
      <c r="P111" s="213"/>
      <c r="Q111" s="213"/>
      <c r="R111" s="213"/>
      <c r="S111" s="213"/>
    </row>
    <row r="112" spans="1:26" ht="18.75" hidden="1" customHeight="1" x14ac:dyDescent="0.25">
      <c r="A112" s="453" t="s">
        <v>185</v>
      </c>
      <c r="B112" s="454"/>
      <c r="C112" s="454"/>
      <c r="D112" s="454"/>
      <c r="E112" s="454"/>
      <c r="F112" s="454"/>
      <c r="G112" s="454"/>
      <c r="H112" s="454"/>
      <c r="I112" s="454"/>
      <c r="J112" s="454"/>
      <c r="K112" s="454"/>
      <c r="L112" s="454"/>
      <c r="M112" s="454"/>
      <c r="N112" s="454"/>
      <c r="O112" s="454"/>
      <c r="P112" s="454"/>
      <c r="Q112" s="454"/>
      <c r="R112" s="454"/>
      <c r="S112" s="454"/>
    </row>
    <row r="113" spans="1:13" ht="18.75" hidden="1" customHeight="1" x14ac:dyDescent="0.25">
      <c r="A113" s="28"/>
      <c r="C113" s="97" t="s">
        <v>167</v>
      </c>
      <c r="D113" s="176" t="s">
        <v>168</v>
      </c>
      <c r="E113" s="97" t="s">
        <v>169</v>
      </c>
      <c r="F113" s="28"/>
      <c r="G113" s="97" t="s">
        <v>167</v>
      </c>
      <c r="H113" s="97" t="s">
        <v>168</v>
      </c>
      <c r="I113" s="97" t="s">
        <v>169</v>
      </c>
    </row>
    <row r="114" spans="1:13" ht="18.75" hidden="1" customHeight="1" x14ac:dyDescent="0.25">
      <c r="A114" s="97" t="s">
        <v>170</v>
      </c>
      <c r="B114" s="104">
        <v>10700000</v>
      </c>
      <c r="C114" s="104">
        <v>11500000</v>
      </c>
      <c r="D114" s="177">
        <v>47300000</v>
      </c>
      <c r="E114" s="177">
        <v>58800000</v>
      </c>
      <c r="F114" s="5"/>
      <c r="G114" s="177">
        <v>81800000</v>
      </c>
      <c r="H114" s="177">
        <v>190500000</v>
      </c>
      <c r="I114" s="177">
        <v>272300000</v>
      </c>
      <c r="M114" s="178"/>
    </row>
    <row r="115" spans="1:13" ht="18.75" hidden="1" customHeight="1" x14ac:dyDescent="0.25">
      <c r="A115" s="97" t="s">
        <v>171</v>
      </c>
      <c r="B115" s="106">
        <v>0</v>
      </c>
      <c r="C115" s="28"/>
      <c r="D115" s="179"/>
      <c r="E115" s="180">
        <v>0</v>
      </c>
      <c r="F115" s="5"/>
      <c r="G115" s="178"/>
      <c r="H115" s="179"/>
      <c r="I115" s="180">
        <v>0</v>
      </c>
      <c r="M115" s="178"/>
    </row>
    <row r="116" spans="1:13" ht="18.75" hidden="1" customHeight="1" x14ac:dyDescent="0.25">
      <c r="A116" s="97" t="s">
        <v>172</v>
      </c>
      <c r="C116" s="28"/>
      <c r="D116" s="179"/>
      <c r="E116" s="180">
        <v>0</v>
      </c>
      <c r="F116" s="5"/>
      <c r="G116" s="178"/>
      <c r="H116" s="179"/>
      <c r="I116" s="180">
        <v>0</v>
      </c>
      <c r="M116" s="178"/>
    </row>
    <row r="117" spans="1:13" ht="18.75" hidden="1" customHeight="1" x14ac:dyDescent="0.25">
      <c r="A117" s="97" t="s">
        <v>173</v>
      </c>
      <c r="C117" s="28"/>
      <c r="D117" s="179"/>
      <c r="E117" s="180">
        <v>0</v>
      </c>
      <c r="F117" s="5"/>
      <c r="G117" s="178"/>
      <c r="H117" s="179"/>
      <c r="I117" s="180">
        <v>0</v>
      </c>
      <c r="M117" s="178"/>
    </row>
    <row r="118" spans="1:13" ht="18.75" hidden="1" customHeight="1" x14ac:dyDescent="0.25">
      <c r="A118" s="97" t="s">
        <v>174</v>
      </c>
      <c r="C118" s="28"/>
      <c r="D118" s="179"/>
      <c r="E118" s="180">
        <v>0</v>
      </c>
      <c r="F118" s="5"/>
      <c r="G118" s="178"/>
      <c r="H118" s="179"/>
      <c r="I118" s="180">
        <v>0</v>
      </c>
      <c r="M118" s="178"/>
    </row>
    <row r="119" spans="1:13" ht="18.75" hidden="1" customHeight="1" x14ac:dyDescent="0.25">
      <c r="A119" s="97" t="s">
        <v>86</v>
      </c>
      <c r="B119" s="104">
        <v>36600000</v>
      </c>
      <c r="C119" s="106">
        <v>36000000</v>
      </c>
      <c r="D119" s="177">
        <v>-21900000</v>
      </c>
      <c r="E119" s="177">
        <v>14100000</v>
      </c>
      <c r="F119" s="5"/>
      <c r="G119" s="177">
        <v>145900000</v>
      </c>
      <c r="H119" s="180">
        <v>-93000000</v>
      </c>
      <c r="I119" s="177">
        <v>52900000</v>
      </c>
      <c r="M119" s="178"/>
    </row>
    <row r="120" spans="1:13" ht="18.75" hidden="1" customHeight="1" x14ac:dyDescent="0.25">
      <c r="A120" s="97" t="s">
        <v>175</v>
      </c>
      <c r="B120" s="104">
        <v>43100000</v>
      </c>
      <c r="C120" s="104">
        <v>49100000</v>
      </c>
      <c r="D120" s="177">
        <v>-49100000</v>
      </c>
      <c r="E120" s="180">
        <v>0</v>
      </c>
      <c r="F120" s="5"/>
      <c r="G120" s="177">
        <v>165600000</v>
      </c>
      <c r="H120" s="177">
        <v>-165600000</v>
      </c>
      <c r="I120" s="180">
        <v>0</v>
      </c>
      <c r="M120" s="178"/>
    </row>
    <row r="121" spans="1:13" ht="18.75" hidden="1" customHeight="1" x14ac:dyDescent="0.25">
      <c r="A121" s="97" t="s">
        <v>176</v>
      </c>
      <c r="C121" s="28"/>
      <c r="D121" s="179"/>
      <c r="E121" s="180">
        <v>0</v>
      </c>
      <c r="F121" s="5"/>
      <c r="G121" s="178"/>
      <c r="H121" s="179"/>
      <c r="I121" s="180">
        <v>0</v>
      </c>
      <c r="M121" s="178"/>
    </row>
    <row r="122" spans="1:13" ht="18.75" hidden="1" customHeight="1" x14ac:dyDescent="0.25">
      <c r="A122" s="97" t="s">
        <v>177</v>
      </c>
      <c r="C122" s="28"/>
      <c r="D122" s="179"/>
      <c r="E122" s="180">
        <v>0</v>
      </c>
      <c r="F122" s="5"/>
      <c r="G122" s="178"/>
      <c r="H122" s="179"/>
      <c r="I122" s="180">
        <v>0</v>
      </c>
      <c r="M122" s="178"/>
    </row>
    <row r="123" spans="1:13" ht="18.75" hidden="1" customHeight="1" x14ac:dyDescent="0.25">
      <c r="A123" s="97" t="s">
        <v>178</v>
      </c>
      <c r="B123" s="106">
        <v>0</v>
      </c>
      <c r="C123" s="106">
        <v>0</v>
      </c>
      <c r="D123" s="180">
        <v>0</v>
      </c>
      <c r="E123" s="180">
        <v>0</v>
      </c>
      <c r="F123" s="5"/>
      <c r="G123" s="177">
        <v>3100000</v>
      </c>
      <c r="H123" s="177">
        <v>-3100000</v>
      </c>
      <c r="I123" s="180">
        <v>0</v>
      </c>
      <c r="M123" s="178"/>
    </row>
    <row r="124" spans="1:13" ht="18.75" hidden="1" customHeight="1" x14ac:dyDescent="0.25">
      <c r="A124" s="97" t="s">
        <v>89</v>
      </c>
      <c r="B124" s="106">
        <v>4000000</v>
      </c>
      <c r="C124" s="104">
        <v>6700000</v>
      </c>
      <c r="D124" s="177">
        <v>-15700000</v>
      </c>
      <c r="E124" s="180">
        <v>-9000000</v>
      </c>
      <c r="F124" s="5"/>
      <c r="G124" s="177">
        <v>16200000</v>
      </c>
      <c r="H124" s="177">
        <v>-23300000</v>
      </c>
      <c r="I124" s="177">
        <v>-7100000</v>
      </c>
      <c r="M124" s="178"/>
    </row>
    <row r="125" spans="1:13" ht="18.75" hidden="1" customHeight="1" x14ac:dyDescent="0.25">
      <c r="A125" s="97" t="s">
        <v>114</v>
      </c>
      <c r="B125" s="104">
        <v>41600000</v>
      </c>
      <c r="C125" s="104">
        <v>154400000</v>
      </c>
      <c r="D125" s="177">
        <v>39400000</v>
      </c>
      <c r="E125" s="177">
        <v>193800000</v>
      </c>
      <c r="F125" s="5"/>
      <c r="G125" s="180">
        <v>296000000</v>
      </c>
      <c r="H125" s="177">
        <v>94500000</v>
      </c>
      <c r="I125" s="177">
        <v>390500000</v>
      </c>
      <c r="M125" s="178"/>
    </row>
    <row r="126" spans="1:13" ht="18.75" hidden="1" customHeight="1" x14ac:dyDescent="0.25">
      <c r="A126" s="97" t="s">
        <v>179</v>
      </c>
      <c r="B126" s="106">
        <v>136000000</v>
      </c>
      <c r="C126" s="104">
        <v>257200000</v>
      </c>
      <c r="D126" s="178"/>
      <c r="E126" s="177">
        <v>257200000</v>
      </c>
      <c r="F126" s="5"/>
      <c r="G126" s="177">
        <v>708100000</v>
      </c>
      <c r="H126" s="179"/>
      <c r="I126" s="177">
        <v>708100000</v>
      </c>
      <c r="M126" s="178"/>
    </row>
    <row r="127" spans="1:13" ht="18.75" hidden="1" customHeight="1" x14ac:dyDescent="0.25">
      <c r="C127" s="28"/>
      <c r="H127" s="179"/>
      <c r="I127" s="178"/>
    </row>
  </sheetData>
  <mergeCells count="6">
    <mergeCell ref="A112:S112"/>
    <mergeCell ref="A2:G2"/>
    <mergeCell ref="A103:S103"/>
    <mergeCell ref="A107:S107"/>
    <mergeCell ref="A109:S109"/>
    <mergeCell ref="A105:S105"/>
  </mergeCells>
  <pageMargins left="0.7" right="0.7" top="0.75" bottom="0.75"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GAAP Cons IS</vt:lpstr>
      <vt:lpstr>Balance Sheet</vt:lpstr>
      <vt:lpstr>Cash Flow</vt:lpstr>
      <vt:lpstr>NonGAAP Cons IS</vt:lpstr>
      <vt:lpstr>Non-GAAP Reconciliation</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Q317 Web Financials</dc:title>
  <dc:creator>Workiva - Cara Jacobson</dc:creator>
  <cp:lastModifiedBy>David Orasin</cp:lastModifiedBy>
  <dcterms:created xsi:type="dcterms:W3CDTF">2016-11-21T19:17:55Z</dcterms:created>
  <dcterms:modified xsi:type="dcterms:W3CDTF">2017-08-24T16:22:45Z</dcterms:modified>
</cp:coreProperties>
</file>